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住宅" sheetId="2" r:id="rId1"/>
  </sheets>
  <definedNames>
    <definedName name="_xlnm._FilterDatabase" localSheetId="0" hidden="1">住宅!$A$4:$M$40</definedName>
    <definedName name="_xlnm.Print_Titles" localSheetId="0">住宅!$2:$4</definedName>
  </definedNames>
  <calcPr calcId="144525"/>
</workbook>
</file>

<file path=xl/sharedStrings.xml><?xml version="1.0" encoding="utf-8"?>
<sst xmlns="http://schemas.openxmlformats.org/spreadsheetml/2006/main" count="270" uniqueCount="24">
  <si>
    <t>附件2</t>
  </si>
  <si>
    <t>三亚保瑞实业发展有限公司商品住宅销售价目表</t>
  </si>
  <si>
    <t>楼盘（项目）名称：保利·天珺 01A地块项目一期                      销售企业名称：三亚保瑞实业发展有限公司</t>
  </si>
  <si>
    <t>楼号</t>
  </si>
  <si>
    <t>单元</t>
  </si>
  <si>
    <t>房号</t>
  </si>
  <si>
    <t>房屋总层</t>
  </si>
  <si>
    <t>房屋楼层</t>
  </si>
  <si>
    <t>户型</t>
  </si>
  <si>
    <t>建筑面积（㎡）</t>
  </si>
  <si>
    <t>毛坯价  
（元/㎡）</t>
  </si>
  <si>
    <t>毛坯总价    （元）</t>
  </si>
  <si>
    <t>装修价            （元/㎡）</t>
  </si>
  <si>
    <t>房屋销售总价   （元/套）</t>
  </si>
  <si>
    <t>销售状态</t>
  </si>
  <si>
    <t>备注</t>
  </si>
  <si>
    <t>9栋</t>
  </si>
  <si>
    <t>31层</t>
  </si>
  <si>
    <t>3房2厅</t>
  </si>
  <si>
    <t>－</t>
  </si>
  <si>
    <t>未售</t>
  </si>
  <si>
    <t>住宅</t>
  </si>
  <si>
    <t>小计</t>
  </si>
  <si>
    <t>均价：50860元/㎡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</si>
</sst>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76" formatCode="#,##0_);[Red]\(#,##0\)"/>
    <numFmt numFmtId="42" formatCode="_ &quot;￥&quot;* #,##0_ ;_ &quot;￥&quot;* \-#,##0_ ;_ &quot;￥&quot;* &quot;-&quot;_ ;_ @_ "/>
    <numFmt numFmtId="41" formatCode="_ * #,##0_ ;_ * \-#,##0_ ;_ * &quot;-&quot;_ ;_ @_ "/>
    <numFmt numFmtId="177" formatCode="000000"/>
    <numFmt numFmtId="44" formatCode="_ &quot;￥&quot;* #,##0.00_ ;_ &quot;￥&quot;* \-#,##0.00_ ;_ &quot;￥&quot;* &quot;-&quot;??_ ;_ @_ "/>
    <numFmt numFmtId="178" formatCode="0_ "/>
    <numFmt numFmtId="179" formatCode="General&quot;层&quot;"/>
  </numFmts>
  <fonts count="27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6"/>
      <color theme="1"/>
      <name val="方正小标宋_GBK"/>
      <charset val="134"/>
    </font>
    <font>
      <b/>
      <sz val="11"/>
      <color theme="1"/>
      <name val="宋体"/>
      <charset val="134"/>
    </font>
    <font>
      <sz val="16"/>
      <name val="方正小标宋_GBK"/>
      <charset val="134"/>
    </font>
    <font>
      <b/>
      <sz val="11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12" fillId="0" borderId="0"/>
    <xf numFmtId="0" fontId="8" fillId="1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4" fillId="13" borderId="4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0" borderId="0" applyBorder="false"/>
    <xf numFmtId="0" fontId="25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24" borderId="7" applyNumberFormat="false" applyFon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2" fillId="13" borderId="2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2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9">
    <xf numFmtId="0" fontId="0" fillId="0" borderId="0" xfId="0"/>
    <xf numFmtId="0" fontId="1" fillId="0" borderId="0" xfId="0" applyFont="true" applyAlignment="true">
      <alignment horizontal="center" vertical="center"/>
    </xf>
    <xf numFmtId="178" fontId="0" fillId="0" borderId="0" xfId="0" applyNumberForma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78" fontId="1" fillId="0" borderId="0" xfId="0" applyNumberFormat="true" applyFont="true" applyAlignment="true">
      <alignment horizontal="left" vertical="center"/>
    </xf>
    <xf numFmtId="178" fontId="2" fillId="0" borderId="0" xfId="0" applyNumberFormat="true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178" fontId="1" fillId="0" borderId="0" xfId="0" applyNumberFormat="true" applyFont="true" applyAlignment="true">
      <alignment horizontal="center" vertical="center" wrapText="true"/>
    </xf>
    <xf numFmtId="178" fontId="1" fillId="0" borderId="0" xfId="0" applyNumberFormat="true" applyFont="true" applyAlignment="true">
      <alignment horizontal="center" vertical="center"/>
    </xf>
    <xf numFmtId="178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178" fontId="1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Border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49" fontId="1" fillId="0" borderId="0" xfId="0" applyNumberFormat="true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179" fontId="1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177" fontId="1" fillId="0" borderId="1" xfId="0" applyNumberFormat="true" applyFont="true" applyBorder="true" applyAlignment="true">
      <alignment horizontal="center" vertical="center" wrapText="true"/>
    </xf>
    <xf numFmtId="179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/>
    </xf>
    <xf numFmtId="178" fontId="4" fillId="0" borderId="0" xfId="0" applyNumberFormat="true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 wrapText="true"/>
    </xf>
    <xf numFmtId="178" fontId="5" fillId="0" borderId="1" xfId="0" applyNumberFormat="true" applyFont="true" applyBorder="true" applyAlignment="true">
      <alignment horizontal="center" vertical="center" wrapText="true"/>
    </xf>
    <xf numFmtId="176" fontId="6" fillId="0" borderId="1" xfId="0" applyNumberFormat="true" applyFont="true" applyBorder="true" applyAlignment="true">
      <alignment horizontal="center" vertical="center" wrapText="true"/>
    </xf>
  </cellXfs>
  <cellStyles count="51">
    <cellStyle name="常规" xfId="0" builtinId="0"/>
    <cellStyle name="Normal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topLeftCell="A29" workbookViewId="0">
      <selection activeCell="S10" sqref="S10"/>
    </sheetView>
  </sheetViews>
  <sheetFormatPr defaultColWidth="8.91666666666667" defaultRowHeight="13.5"/>
  <cols>
    <col min="1" max="1" width="7.125" style="2" customWidth="true"/>
    <col min="2" max="2" width="7.25" style="2" customWidth="true"/>
    <col min="3" max="3" width="7" style="2" customWidth="true"/>
    <col min="4" max="5" width="9.75" style="3" customWidth="true"/>
    <col min="6" max="6" width="10.125" style="3" customWidth="true"/>
    <col min="7" max="7" width="10.5083333333333" style="3" customWidth="true"/>
    <col min="8" max="8" width="9.625" style="4" customWidth="true"/>
    <col min="9" max="9" width="10" style="4" customWidth="true"/>
    <col min="10" max="10" width="11" style="3" customWidth="true"/>
    <col min="11" max="11" width="13.625" style="2" customWidth="true"/>
    <col min="12" max="12" width="10.25" style="3" customWidth="true"/>
    <col min="13" max="13" width="8.625" style="3" customWidth="true"/>
    <col min="14" max="16384" width="8.91666666666667" style="3"/>
  </cols>
  <sheetData>
    <row r="1" ht="22" customHeight="true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43" customHeight="true" spans="1:13">
      <c r="A2" s="6" t="s">
        <v>1</v>
      </c>
      <c r="B2" s="6"/>
      <c r="C2" s="6"/>
      <c r="D2" s="7"/>
      <c r="E2" s="7"/>
      <c r="F2" s="7"/>
      <c r="G2" s="7"/>
      <c r="H2" s="16"/>
      <c r="I2" s="16"/>
      <c r="J2" s="7"/>
      <c r="K2" s="24"/>
      <c r="L2" s="25"/>
      <c r="M2" s="7"/>
    </row>
    <row r="3" ht="31" customHeight="true" spans="1:13">
      <c r="A3" s="8" t="s">
        <v>2</v>
      </c>
      <c r="B3" s="9"/>
      <c r="C3" s="9"/>
      <c r="D3" s="1"/>
      <c r="E3" s="1"/>
      <c r="F3" s="1"/>
      <c r="G3" s="1"/>
      <c r="H3" s="17"/>
      <c r="I3" s="17"/>
      <c r="J3" s="1"/>
      <c r="K3" s="9"/>
      <c r="L3" s="1"/>
      <c r="M3" s="1"/>
    </row>
    <row r="4" ht="39" customHeight="true" spans="1:13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8" t="s">
        <v>10</v>
      </c>
      <c r="I4" s="18" t="s">
        <v>11</v>
      </c>
      <c r="J4" s="26" t="s">
        <v>12</v>
      </c>
      <c r="K4" s="27" t="s">
        <v>13</v>
      </c>
      <c r="L4" s="11" t="s">
        <v>14</v>
      </c>
      <c r="M4" s="11" t="s">
        <v>15</v>
      </c>
    </row>
    <row r="5" s="1" customFormat="true" ht="22" customHeight="true" spans="1:13">
      <c r="A5" s="12" t="s">
        <v>16</v>
      </c>
      <c r="B5" s="12">
        <v>1</v>
      </c>
      <c r="C5" s="12">
        <v>3101</v>
      </c>
      <c r="D5" s="13" t="s">
        <v>17</v>
      </c>
      <c r="E5" s="19">
        <v>31</v>
      </c>
      <c r="F5" s="20" t="s">
        <v>18</v>
      </c>
      <c r="G5" s="20">
        <v>205.51</v>
      </c>
      <c r="H5" s="21" t="s">
        <v>19</v>
      </c>
      <c r="I5" s="21" t="s">
        <v>19</v>
      </c>
      <c r="J5" s="28">
        <f>K5/G5</f>
        <v>61603.1531312345</v>
      </c>
      <c r="K5" s="15">
        <v>12660064</v>
      </c>
      <c r="L5" s="13" t="s">
        <v>20</v>
      </c>
      <c r="M5" s="13" t="s">
        <v>21</v>
      </c>
    </row>
    <row r="6" s="1" customFormat="true" ht="22" customHeight="true" spans="1:13">
      <c r="A6" s="12" t="s">
        <v>16</v>
      </c>
      <c r="B6" s="12">
        <v>1</v>
      </c>
      <c r="C6" s="12">
        <v>3001</v>
      </c>
      <c r="D6" s="13" t="s">
        <v>17</v>
      </c>
      <c r="E6" s="19">
        <v>30</v>
      </c>
      <c r="F6" s="20" t="s">
        <v>18</v>
      </c>
      <c r="G6" s="20">
        <v>205.51</v>
      </c>
      <c r="H6" s="21" t="s">
        <v>19</v>
      </c>
      <c r="I6" s="21" t="s">
        <v>19</v>
      </c>
      <c r="J6" s="28">
        <f>K6/G6</f>
        <v>65304.6080482702</v>
      </c>
      <c r="K6" s="15">
        <v>13420750</v>
      </c>
      <c r="L6" s="13" t="s">
        <v>20</v>
      </c>
      <c r="M6" s="13" t="s">
        <v>21</v>
      </c>
    </row>
    <row r="7" s="1" customFormat="true" ht="22" customHeight="true" spans="1:13">
      <c r="A7" s="12" t="s">
        <v>16</v>
      </c>
      <c r="B7" s="12">
        <v>1</v>
      </c>
      <c r="C7" s="12">
        <v>2902</v>
      </c>
      <c r="D7" s="13" t="s">
        <v>17</v>
      </c>
      <c r="E7" s="19">
        <v>29</v>
      </c>
      <c r="F7" s="20" t="s">
        <v>18</v>
      </c>
      <c r="G7" s="20">
        <v>205.51</v>
      </c>
      <c r="H7" s="21" t="s">
        <v>19</v>
      </c>
      <c r="I7" s="21" t="s">
        <v>19</v>
      </c>
      <c r="J7" s="28">
        <f>K7/G7</f>
        <v>65525.5705318476</v>
      </c>
      <c r="K7" s="15">
        <v>13466160</v>
      </c>
      <c r="L7" s="13" t="s">
        <v>20</v>
      </c>
      <c r="M7" s="13" t="s">
        <v>21</v>
      </c>
    </row>
    <row r="8" s="1" customFormat="true" ht="22" customHeight="true" spans="1:13">
      <c r="A8" s="12" t="s">
        <v>16</v>
      </c>
      <c r="B8" s="12">
        <v>1</v>
      </c>
      <c r="C8" s="12">
        <v>2901</v>
      </c>
      <c r="D8" s="13" t="s">
        <v>17</v>
      </c>
      <c r="E8" s="19">
        <v>29</v>
      </c>
      <c r="F8" s="20" t="s">
        <v>18</v>
      </c>
      <c r="G8" s="20">
        <v>205.51</v>
      </c>
      <c r="H8" s="21" t="s">
        <v>19</v>
      </c>
      <c r="I8" s="21" t="s">
        <v>19</v>
      </c>
      <c r="J8" s="28">
        <f>K8/G8</f>
        <v>64407.2843170649</v>
      </c>
      <c r="K8" s="15">
        <v>13236341</v>
      </c>
      <c r="L8" s="13" t="s">
        <v>20</v>
      </c>
      <c r="M8" s="13" t="s">
        <v>21</v>
      </c>
    </row>
    <row r="9" s="1" customFormat="true" ht="22" customHeight="true" spans="1:13">
      <c r="A9" s="12" t="s">
        <v>16</v>
      </c>
      <c r="B9" s="12">
        <v>1</v>
      </c>
      <c r="C9" s="12">
        <v>2702</v>
      </c>
      <c r="D9" s="13" t="s">
        <v>17</v>
      </c>
      <c r="E9" s="19">
        <v>27</v>
      </c>
      <c r="F9" s="20" t="s">
        <v>18</v>
      </c>
      <c r="G9" s="20">
        <v>205.51</v>
      </c>
      <c r="H9" s="21" t="s">
        <v>19</v>
      </c>
      <c r="I9" s="21" t="s">
        <v>19</v>
      </c>
      <c r="J9" s="28">
        <f>K9/G9</f>
        <v>59805.1384360858</v>
      </c>
      <c r="K9" s="15">
        <v>12290554</v>
      </c>
      <c r="L9" s="13" t="s">
        <v>20</v>
      </c>
      <c r="M9" s="13" t="s">
        <v>21</v>
      </c>
    </row>
    <row r="10" s="1" customFormat="true" ht="22" customHeight="true" spans="1:13">
      <c r="A10" s="12" t="s">
        <v>16</v>
      </c>
      <c r="B10" s="12">
        <v>1</v>
      </c>
      <c r="C10" s="12">
        <v>2602</v>
      </c>
      <c r="D10" s="13" t="s">
        <v>17</v>
      </c>
      <c r="E10" s="19">
        <v>26</v>
      </c>
      <c r="F10" s="20" t="s">
        <v>18</v>
      </c>
      <c r="G10" s="20">
        <v>205.51</v>
      </c>
      <c r="H10" s="21" t="s">
        <v>19</v>
      </c>
      <c r="I10" s="21" t="s">
        <v>19</v>
      </c>
      <c r="J10" s="28">
        <f t="shared" ref="J10:J40" si="0">K10/G10</f>
        <v>58907.8147048805</v>
      </c>
      <c r="K10" s="15">
        <v>12106145</v>
      </c>
      <c r="L10" s="13" t="s">
        <v>20</v>
      </c>
      <c r="M10" s="13" t="s">
        <v>21</v>
      </c>
    </row>
    <row r="11" s="1" customFormat="true" ht="22" customHeight="true" spans="1:13">
      <c r="A11" s="12" t="s">
        <v>16</v>
      </c>
      <c r="B11" s="12">
        <v>1</v>
      </c>
      <c r="C11" s="12">
        <v>2601</v>
      </c>
      <c r="D11" s="13" t="s">
        <v>17</v>
      </c>
      <c r="E11" s="19">
        <v>26</v>
      </c>
      <c r="F11" s="20" t="s">
        <v>18</v>
      </c>
      <c r="G11" s="20">
        <v>205.51</v>
      </c>
      <c r="H11" s="21" t="s">
        <v>19</v>
      </c>
      <c r="I11" s="21" t="s">
        <v>19</v>
      </c>
      <c r="J11" s="28">
        <f t="shared" si="0"/>
        <v>61715.3179893922</v>
      </c>
      <c r="K11" s="15">
        <v>12683115</v>
      </c>
      <c r="L11" s="13" t="s">
        <v>20</v>
      </c>
      <c r="M11" s="13" t="s">
        <v>21</v>
      </c>
    </row>
    <row r="12" s="1" customFormat="true" ht="22" customHeight="true" spans="1:13">
      <c r="A12" s="12" t="s">
        <v>16</v>
      </c>
      <c r="B12" s="12">
        <v>1</v>
      </c>
      <c r="C12" s="12">
        <v>2502</v>
      </c>
      <c r="D12" s="13" t="s">
        <v>17</v>
      </c>
      <c r="E12" s="19">
        <v>25</v>
      </c>
      <c r="F12" s="20" t="s">
        <v>18</v>
      </c>
      <c r="G12" s="20">
        <v>205.51</v>
      </c>
      <c r="H12" s="21" t="s">
        <v>19</v>
      </c>
      <c r="I12" s="21" t="s">
        <v>19</v>
      </c>
      <c r="J12" s="28">
        <f t="shared" si="0"/>
        <v>58010.4909736753</v>
      </c>
      <c r="K12" s="15">
        <v>11921736</v>
      </c>
      <c r="L12" s="13" t="s">
        <v>20</v>
      </c>
      <c r="M12" s="13" t="s">
        <v>21</v>
      </c>
    </row>
    <row r="13" s="1" customFormat="true" ht="22" customHeight="true" spans="1:13">
      <c r="A13" s="12" t="s">
        <v>16</v>
      </c>
      <c r="B13" s="12">
        <v>1</v>
      </c>
      <c r="C13" s="12">
        <v>2501</v>
      </c>
      <c r="D13" s="13" t="s">
        <v>17</v>
      </c>
      <c r="E13" s="19">
        <v>25</v>
      </c>
      <c r="F13" s="20" t="s">
        <v>18</v>
      </c>
      <c r="G13" s="20">
        <v>205.51</v>
      </c>
      <c r="H13" s="21" t="s">
        <v>19</v>
      </c>
      <c r="I13" s="21" t="s">
        <v>19</v>
      </c>
      <c r="J13" s="28">
        <f t="shared" si="0"/>
        <v>60817.994258187</v>
      </c>
      <c r="K13" s="15">
        <v>12498706</v>
      </c>
      <c r="L13" s="13" t="s">
        <v>20</v>
      </c>
      <c r="M13" s="13" t="s">
        <v>21</v>
      </c>
    </row>
    <row r="14" s="1" customFormat="true" ht="22" customHeight="true" spans="1:13">
      <c r="A14" s="12" t="s">
        <v>16</v>
      </c>
      <c r="B14" s="12">
        <v>1</v>
      </c>
      <c r="C14" s="12">
        <v>2402</v>
      </c>
      <c r="D14" s="13" t="s">
        <v>17</v>
      </c>
      <c r="E14" s="19">
        <v>24</v>
      </c>
      <c r="F14" s="20" t="s">
        <v>18</v>
      </c>
      <c r="G14" s="20">
        <v>205.51</v>
      </c>
      <c r="H14" s="21" t="s">
        <v>19</v>
      </c>
      <c r="I14" s="21" t="s">
        <v>19</v>
      </c>
      <c r="J14" s="28">
        <f t="shared" si="0"/>
        <v>54421.2009147973</v>
      </c>
      <c r="K14" s="15">
        <v>11184101</v>
      </c>
      <c r="L14" s="13" t="s">
        <v>20</v>
      </c>
      <c r="M14" s="13" t="s">
        <v>21</v>
      </c>
    </row>
    <row r="15" s="1" customFormat="true" ht="22" customHeight="true" spans="1:13">
      <c r="A15" s="12" t="s">
        <v>16</v>
      </c>
      <c r="B15" s="12">
        <v>1</v>
      </c>
      <c r="C15" s="12">
        <v>2401</v>
      </c>
      <c r="D15" s="13" t="s">
        <v>17</v>
      </c>
      <c r="E15" s="19">
        <v>24</v>
      </c>
      <c r="F15" s="20" t="s">
        <v>18</v>
      </c>
      <c r="G15" s="20">
        <v>205.51</v>
      </c>
      <c r="H15" s="21" t="s">
        <v>19</v>
      </c>
      <c r="I15" s="21" t="s">
        <v>19</v>
      </c>
      <c r="J15" s="28">
        <f t="shared" si="0"/>
        <v>57228.704199309</v>
      </c>
      <c r="K15" s="15">
        <v>11761071</v>
      </c>
      <c r="L15" s="13" t="s">
        <v>20</v>
      </c>
      <c r="M15" s="13" t="s">
        <v>21</v>
      </c>
    </row>
    <row r="16" s="1" customFormat="true" ht="22" customHeight="true" spans="1:13">
      <c r="A16" s="12" t="s">
        <v>16</v>
      </c>
      <c r="B16" s="12">
        <v>1</v>
      </c>
      <c r="C16" s="12">
        <v>2302</v>
      </c>
      <c r="D16" s="13" t="s">
        <v>17</v>
      </c>
      <c r="E16" s="19">
        <v>23</v>
      </c>
      <c r="F16" s="20" t="s">
        <v>18</v>
      </c>
      <c r="G16" s="20">
        <v>205.51</v>
      </c>
      <c r="H16" s="21" t="s">
        <v>19</v>
      </c>
      <c r="I16" s="21" t="s">
        <v>19</v>
      </c>
      <c r="J16" s="28">
        <f t="shared" si="0"/>
        <v>53243.7740255949</v>
      </c>
      <c r="K16" s="15">
        <v>10942128</v>
      </c>
      <c r="L16" s="13" t="s">
        <v>20</v>
      </c>
      <c r="M16" s="13" t="s">
        <v>21</v>
      </c>
    </row>
    <row r="17" s="1" customFormat="true" ht="22" customHeight="true" spans="1:13">
      <c r="A17" s="12" t="s">
        <v>16</v>
      </c>
      <c r="B17" s="12">
        <v>1</v>
      </c>
      <c r="C17" s="12">
        <v>2301</v>
      </c>
      <c r="D17" s="13" t="s">
        <v>17</v>
      </c>
      <c r="E17" s="19">
        <v>23</v>
      </c>
      <c r="F17" s="20" t="s">
        <v>18</v>
      </c>
      <c r="G17" s="20">
        <v>205.51</v>
      </c>
      <c r="H17" s="21" t="s">
        <v>19</v>
      </c>
      <c r="I17" s="21" t="s">
        <v>19</v>
      </c>
      <c r="J17" s="28">
        <f t="shared" si="0"/>
        <v>56051.26757822</v>
      </c>
      <c r="K17" s="15">
        <v>11519096</v>
      </c>
      <c r="L17" s="13" t="s">
        <v>20</v>
      </c>
      <c r="M17" s="13" t="s">
        <v>21</v>
      </c>
    </row>
    <row r="18" s="1" customFormat="true" ht="22" customHeight="true" spans="1:13">
      <c r="A18" s="12" t="s">
        <v>16</v>
      </c>
      <c r="B18" s="12">
        <v>1</v>
      </c>
      <c r="C18" s="12">
        <v>2202</v>
      </c>
      <c r="D18" s="13" t="s">
        <v>17</v>
      </c>
      <c r="E18" s="19">
        <v>22</v>
      </c>
      <c r="F18" s="20" t="s">
        <v>18</v>
      </c>
      <c r="G18" s="20">
        <v>205.51</v>
      </c>
      <c r="H18" s="21" t="s">
        <v>19</v>
      </c>
      <c r="I18" s="21" t="s">
        <v>19</v>
      </c>
      <c r="J18" s="28">
        <f t="shared" si="0"/>
        <v>52346.4502943896</v>
      </c>
      <c r="K18" s="15">
        <v>10757719</v>
      </c>
      <c r="L18" s="13" t="s">
        <v>20</v>
      </c>
      <c r="M18" s="13" t="s">
        <v>21</v>
      </c>
    </row>
    <row r="19" s="1" customFormat="true" ht="22" customHeight="true" spans="1:13">
      <c r="A19" s="12" t="s">
        <v>16</v>
      </c>
      <c r="B19" s="12">
        <v>1</v>
      </c>
      <c r="C19" s="12">
        <v>2102</v>
      </c>
      <c r="D19" s="13" t="s">
        <v>17</v>
      </c>
      <c r="E19" s="19">
        <v>21</v>
      </c>
      <c r="F19" s="20" t="s">
        <v>18</v>
      </c>
      <c r="G19" s="20">
        <v>205.51</v>
      </c>
      <c r="H19" s="21" t="s">
        <v>19</v>
      </c>
      <c r="I19" s="21" t="s">
        <v>19</v>
      </c>
      <c r="J19" s="28">
        <f t="shared" si="0"/>
        <v>51449.1265631843</v>
      </c>
      <c r="K19" s="15">
        <v>10573310</v>
      </c>
      <c r="L19" s="13" t="s">
        <v>20</v>
      </c>
      <c r="M19" s="13" t="s">
        <v>21</v>
      </c>
    </row>
    <row r="20" s="1" customFormat="true" ht="22" customHeight="true" spans="1:13">
      <c r="A20" s="12" t="s">
        <v>16</v>
      </c>
      <c r="B20" s="12">
        <v>1</v>
      </c>
      <c r="C20" s="12">
        <v>2002</v>
      </c>
      <c r="D20" s="13" t="s">
        <v>17</v>
      </c>
      <c r="E20" s="19">
        <v>20</v>
      </c>
      <c r="F20" s="20" t="s">
        <v>18</v>
      </c>
      <c r="G20" s="20">
        <v>205.51</v>
      </c>
      <c r="H20" s="21" t="s">
        <v>19</v>
      </c>
      <c r="I20" s="21" t="s">
        <v>19</v>
      </c>
      <c r="J20" s="28">
        <f t="shared" si="0"/>
        <v>50551.802831979</v>
      </c>
      <c r="K20" s="15">
        <v>10388901</v>
      </c>
      <c r="L20" s="13" t="s">
        <v>20</v>
      </c>
      <c r="M20" s="13" t="s">
        <v>21</v>
      </c>
    </row>
    <row r="21" s="1" customFormat="true" ht="22" customHeight="true" spans="1:13">
      <c r="A21" s="12" t="s">
        <v>16</v>
      </c>
      <c r="B21" s="12">
        <v>1</v>
      </c>
      <c r="C21" s="12">
        <v>2001</v>
      </c>
      <c r="D21" s="13" t="s">
        <v>17</v>
      </c>
      <c r="E21" s="19">
        <v>20</v>
      </c>
      <c r="F21" s="20" t="s">
        <v>18</v>
      </c>
      <c r="G21" s="20">
        <v>205.51</v>
      </c>
      <c r="H21" s="21" t="s">
        <v>19</v>
      </c>
      <c r="I21" s="21" t="s">
        <v>19</v>
      </c>
      <c r="J21" s="28">
        <f t="shared" si="0"/>
        <v>53359.3012505474</v>
      </c>
      <c r="K21" s="15">
        <v>10965870</v>
      </c>
      <c r="L21" s="13" t="s">
        <v>20</v>
      </c>
      <c r="M21" s="13" t="s">
        <v>21</v>
      </c>
    </row>
    <row r="22" s="1" customFormat="true" ht="22" customHeight="true" spans="1:13">
      <c r="A22" s="12" t="s">
        <v>16</v>
      </c>
      <c r="B22" s="12">
        <v>1</v>
      </c>
      <c r="C22" s="12">
        <v>1902</v>
      </c>
      <c r="D22" s="13" t="s">
        <v>17</v>
      </c>
      <c r="E22" s="19">
        <v>19</v>
      </c>
      <c r="F22" s="20" t="s">
        <v>18</v>
      </c>
      <c r="G22" s="20">
        <v>205.51</v>
      </c>
      <c r="H22" s="21" t="s">
        <v>19</v>
      </c>
      <c r="I22" s="21" t="s">
        <v>19</v>
      </c>
      <c r="J22" s="28">
        <f t="shared" si="0"/>
        <v>49542.3142426159</v>
      </c>
      <c r="K22" s="15">
        <v>10181441</v>
      </c>
      <c r="L22" s="13" t="s">
        <v>20</v>
      </c>
      <c r="M22" s="13" t="s">
        <v>21</v>
      </c>
    </row>
    <row r="23" s="1" customFormat="true" ht="22" customHeight="true" spans="1:13">
      <c r="A23" s="12" t="s">
        <v>16</v>
      </c>
      <c r="B23" s="12">
        <v>1</v>
      </c>
      <c r="C23" s="12">
        <v>1802</v>
      </c>
      <c r="D23" s="13" t="s">
        <v>17</v>
      </c>
      <c r="E23" s="19">
        <v>18</v>
      </c>
      <c r="F23" s="20" t="s">
        <v>18</v>
      </c>
      <c r="G23" s="20">
        <v>205.51</v>
      </c>
      <c r="H23" s="21" t="s">
        <v>19</v>
      </c>
      <c r="I23" s="21" t="s">
        <v>19</v>
      </c>
      <c r="J23" s="28">
        <f t="shared" si="0"/>
        <v>47299.0073475743</v>
      </c>
      <c r="K23" s="15">
        <v>9720419</v>
      </c>
      <c r="L23" s="13" t="s">
        <v>20</v>
      </c>
      <c r="M23" s="13" t="s">
        <v>21</v>
      </c>
    </row>
    <row r="24" s="1" customFormat="true" ht="22" customHeight="true" spans="1:13">
      <c r="A24" s="12" t="s">
        <v>16</v>
      </c>
      <c r="B24" s="12">
        <v>1</v>
      </c>
      <c r="C24" s="12">
        <v>1801</v>
      </c>
      <c r="D24" s="13" t="s">
        <v>17</v>
      </c>
      <c r="E24" s="19">
        <v>18</v>
      </c>
      <c r="F24" s="20" t="s">
        <v>18</v>
      </c>
      <c r="G24" s="20">
        <v>205.51</v>
      </c>
      <c r="H24" s="21" t="s">
        <v>19</v>
      </c>
      <c r="I24" s="21" t="s">
        <v>19</v>
      </c>
      <c r="J24" s="28">
        <f t="shared" si="0"/>
        <v>50106.5057661428</v>
      </c>
      <c r="K24" s="15">
        <v>10297388</v>
      </c>
      <c r="L24" s="13" t="s">
        <v>20</v>
      </c>
      <c r="M24" s="13" t="s">
        <v>21</v>
      </c>
    </row>
    <row r="25" s="1" customFormat="true" ht="22" customHeight="true" spans="1:13">
      <c r="A25" s="12" t="s">
        <v>16</v>
      </c>
      <c r="B25" s="12">
        <v>1</v>
      </c>
      <c r="C25" s="12">
        <v>1702</v>
      </c>
      <c r="D25" s="13" t="s">
        <v>17</v>
      </c>
      <c r="E25" s="19">
        <v>17</v>
      </c>
      <c r="F25" s="20" t="s">
        <v>18</v>
      </c>
      <c r="G25" s="20">
        <v>205.51</v>
      </c>
      <c r="H25" s="21" t="s">
        <v>19</v>
      </c>
      <c r="I25" s="21" t="s">
        <v>19</v>
      </c>
      <c r="J25" s="28">
        <f t="shared" si="0"/>
        <v>51617.069728967</v>
      </c>
      <c r="K25" s="15">
        <v>10607824</v>
      </c>
      <c r="L25" s="13" t="s">
        <v>20</v>
      </c>
      <c r="M25" s="13" t="s">
        <v>21</v>
      </c>
    </row>
    <row r="26" s="1" customFormat="true" ht="22" customHeight="true" spans="1:13">
      <c r="A26" s="12" t="s">
        <v>16</v>
      </c>
      <c r="B26" s="12">
        <v>1</v>
      </c>
      <c r="C26" s="12">
        <v>1701</v>
      </c>
      <c r="D26" s="13" t="s">
        <v>17</v>
      </c>
      <c r="E26" s="19">
        <v>17</v>
      </c>
      <c r="F26" s="20" t="s">
        <v>18</v>
      </c>
      <c r="G26" s="20">
        <v>205.51</v>
      </c>
      <c r="H26" s="21" t="s">
        <v>19</v>
      </c>
      <c r="I26" s="21" t="s">
        <v>19</v>
      </c>
      <c r="J26" s="28">
        <f t="shared" si="0"/>
        <v>54424.5681475354</v>
      </c>
      <c r="K26" s="15">
        <v>11184793</v>
      </c>
      <c r="L26" s="13" t="s">
        <v>20</v>
      </c>
      <c r="M26" s="13" t="s">
        <v>21</v>
      </c>
    </row>
    <row r="27" s="1" customFormat="true" ht="22" customHeight="true" spans="1:13">
      <c r="A27" s="12" t="s">
        <v>16</v>
      </c>
      <c r="B27" s="12">
        <v>1</v>
      </c>
      <c r="C27" s="12">
        <v>1602</v>
      </c>
      <c r="D27" s="13" t="s">
        <v>17</v>
      </c>
      <c r="E27" s="19">
        <v>16</v>
      </c>
      <c r="F27" s="20" t="s">
        <v>18</v>
      </c>
      <c r="G27" s="20">
        <v>205.51</v>
      </c>
      <c r="H27" s="21" t="s">
        <v>19</v>
      </c>
      <c r="I27" s="21" t="s">
        <v>19</v>
      </c>
      <c r="J27" s="28">
        <f t="shared" si="0"/>
        <v>51168.4054303927</v>
      </c>
      <c r="K27" s="15">
        <v>10515619</v>
      </c>
      <c r="L27" s="13" t="s">
        <v>20</v>
      </c>
      <c r="M27" s="13" t="s">
        <v>21</v>
      </c>
    </row>
    <row r="28" s="1" customFormat="true" ht="22" customHeight="true" spans="1:13">
      <c r="A28" s="12" t="s">
        <v>16</v>
      </c>
      <c r="B28" s="12">
        <v>1</v>
      </c>
      <c r="C28" s="14">
        <v>1402</v>
      </c>
      <c r="D28" s="13" t="s">
        <v>17</v>
      </c>
      <c r="E28" s="22">
        <v>14</v>
      </c>
      <c r="F28" s="20" t="s">
        <v>18</v>
      </c>
      <c r="G28" s="20">
        <v>205.51</v>
      </c>
      <c r="H28" s="21" t="s">
        <v>19</v>
      </c>
      <c r="I28" s="21" t="s">
        <v>19</v>
      </c>
      <c r="J28" s="28">
        <f t="shared" si="0"/>
        <v>44550.9561578512</v>
      </c>
      <c r="K28" s="15">
        <v>9155667</v>
      </c>
      <c r="L28" s="13" t="s">
        <v>20</v>
      </c>
      <c r="M28" s="13" t="s">
        <v>21</v>
      </c>
    </row>
    <row r="29" s="1" customFormat="true" ht="22" customHeight="true" spans="1:13">
      <c r="A29" s="12" t="s">
        <v>16</v>
      </c>
      <c r="B29" s="12">
        <v>1</v>
      </c>
      <c r="C29" s="12">
        <v>1301</v>
      </c>
      <c r="D29" s="13" t="s">
        <v>17</v>
      </c>
      <c r="E29" s="19">
        <v>13</v>
      </c>
      <c r="F29" s="20" t="s">
        <v>18</v>
      </c>
      <c r="G29" s="20">
        <v>205.51</v>
      </c>
      <c r="H29" s="21" t="s">
        <v>19</v>
      </c>
      <c r="I29" s="21" t="s">
        <v>19</v>
      </c>
      <c r="J29" s="28">
        <f t="shared" si="0"/>
        <v>45675.9768381101</v>
      </c>
      <c r="K29" s="15">
        <v>9386870</v>
      </c>
      <c r="L29" s="13" t="s">
        <v>20</v>
      </c>
      <c r="M29" s="13" t="s">
        <v>21</v>
      </c>
    </row>
    <row r="30" s="1" customFormat="true" ht="22" customHeight="true" spans="1:13">
      <c r="A30" s="12" t="s">
        <v>16</v>
      </c>
      <c r="B30" s="12">
        <v>1</v>
      </c>
      <c r="C30" s="12">
        <v>1202</v>
      </c>
      <c r="D30" s="13" t="s">
        <v>17</v>
      </c>
      <c r="E30" s="19">
        <v>12</v>
      </c>
      <c r="F30" s="20" t="s">
        <v>18</v>
      </c>
      <c r="G30" s="20">
        <v>205.51</v>
      </c>
      <c r="H30" s="21" t="s">
        <v>19</v>
      </c>
      <c r="I30" s="21" t="s">
        <v>19</v>
      </c>
      <c r="J30" s="28">
        <f t="shared" si="0"/>
        <v>46345.6036202618</v>
      </c>
      <c r="K30" s="15">
        <v>9524485</v>
      </c>
      <c r="L30" s="13" t="s">
        <v>20</v>
      </c>
      <c r="M30" s="13" t="s">
        <v>21</v>
      </c>
    </row>
    <row r="31" s="1" customFormat="true" ht="22" customHeight="true" spans="1:13">
      <c r="A31" s="12" t="s">
        <v>16</v>
      </c>
      <c r="B31" s="12">
        <v>1</v>
      </c>
      <c r="C31" s="12">
        <v>1201</v>
      </c>
      <c r="D31" s="13" t="s">
        <v>17</v>
      </c>
      <c r="E31" s="19">
        <v>12</v>
      </c>
      <c r="F31" s="20" t="s">
        <v>18</v>
      </c>
      <c r="G31" s="20">
        <v>205.51</v>
      </c>
      <c r="H31" s="21" t="s">
        <v>19</v>
      </c>
      <c r="I31" s="21" t="s">
        <v>19</v>
      </c>
      <c r="J31" s="28">
        <f t="shared" si="0"/>
        <v>48199.3917570921</v>
      </c>
      <c r="K31" s="15">
        <v>9905457</v>
      </c>
      <c r="L31" s="13" t="s">
        <v>20</v>
      </c>
      <c r="M31" s="13" t="s">
        <v>21</v>
      </c>
    </row>
    <row r="32" s="1" customFormat="true" ht="22" customHeight="true" spans="1:13">
      <c r="A32" s="12" t="s">
        <v>16</v>
      </c>
      <c r="B32" s="12">
        <v>1</v>
      </c>
      <c r="C32" s="14">
        <v>1002</v>
      </c>
      <c r="D32" s="13" t="s">
        <v>17</v>
      </c>
      <c r="E32" s="22">
        <v>10</v>
      </c>
      <c r="F32" s="20" t="s">
        <v>18</v>
      </c>
      <c r="G32" s="20">
        <v>205.51</v>
      </c>
      <c r="H32" s="21" t="s">
        <v>19</v>
      </c>
      <c r="I32" s="21" t="s">
        <v>19</v>
      </c>
      <c r="J32" s="28">
        <f t="shared" si="0"/>
        <v>45448.2798890565</v>
      </c>
      <c r="K32" s="15">
        <v>9340076</v>
      </c>
      <c r="L32" s="13" t="s">
        <v>20</v>
      </c>
      <c r="M32" s="13" t="s">
        <v>21</v>
      </c>
    </row>
    <row r="33" s="1" customFormat="true" ht="22" customHeight="true" spans="1:13">
      <c r="A33" s="12" t="s">
        <v>16</v>
      </c>
      <c r="B33" s="12">
        <v>1</v>
      </c>
      <c r="C33" s="12">
        <v>1001</v>
      </c>
      <c r="D33" s="13" t="s">
        <v>17</v>
      </c>
      <c r="E33" s="19">
        <v>10</v>
      </c>
      <c r="F33" s="20" t="s">
        <v>18</v>
      </c>
      <c r="G33" s="20">
        <v>205.51</v>
      </c>
      <c r="H33" s="21" t="s">
        <v>19</v>
      </c>
      <c r="I33" s="21" t="s">
        <v>19</v>
      </c>
      <c r="J33" s="28">
        <f t="shared" si="0"/>
        <v>44329.9936742738</v>
      </c>
      <c r="K33" s="15">
        <v>9110257</v>
      </c>
      <c r="L33" s="13" t="s">
        <v>20</v>
      </c>
      <c r="M33" s="13" t="s">
        <v>21</v>
      </c>
    </row>
    <row r="34" s="1" customFormat="true" ht="22" customHeight="true" spans="1:13">
      <c r="A34" s="12" t="s">
        <v>16</v>
      </c>
      <c r="B34" s="12">
        <v>1</v>
      </c>
      <c r="C34" s="12">
        <v>902</v>
      </c>
      <c r="D34" s="13" t="s">
        <v>17</v>
      </c>
      <c r="E34" s="19">
        <v>9</v>
      </c>
      <c r="F34" s="20" t="s">
        <v>18</v>
      </c>
      <c r="G34" s="20">
        <v>205.51</v>
      </c>
      <c r="H34" s="21" t="s">
        <v>19</v>
      </c>
      <c r="I34" s="21" t="s">
        <v>19</v>
      </c>
      <c r="J34" s="28">
        <f t="shared" si="0"/>
        <v>44999.6155904822</v>
      </c>
      <c r="K34" s="15">
        <v>9247871</v>
      </c>
      <c r="L34" s="13" t="s">
        <v>20</v>
      </c>
      <c r="M34" s="13" t="s">
        <v>21</v>
      </c>
    </row>
    <row r="35" s="1" customFormat="true" ht="22" customHeight="true" spans="1:13">
      <c r="A35" s="12" t="s">
        <v>16</v>
      </c>
      <c r="B35" s="12">
        <v>1</v>
      </c>
      <c r="C35" s="12">
        <v>901</v>
      </c>
      <c r="D35" s="13" t="s">
        <v>17</v>
      </c>
      <c r="E35" s="19">
        <v>9</v>
      </c>
      <c r="F35" s="20" t="s">
        <v>18</v>
      </c>
      <c r="G35" s="20">
        <v>205.51</v>
      </c>
      <c r="H35" s="21" t="s">
        <v>19</v>
      </c>
      <c r="I35" s="21" t="s">
        <v>19</v>
      </c>
      <c r="J35" s="28">
        <f t="shared" si="0"/>
        <v>46853.4037273125</v>
      </c>
      <c r="K35" s="15">
        <v>9628843</v>
      </c>
      <c r="L35" s="13" t="s">
        <v>20</v>
      </c>
      <c r="M35" s="13" t="s">
        <v>21</v>
      </c>
    </row>
    <row r="36" s="1" customFormat="true" ht="22" customHeight="true" spans="1:13">
      <c r="A36" s="12" t="s">
        <v>16</v>
      </c>
      <c r="B36" s="12">
        <v>1</v>
      </c>
      <c r="C36" s="12">
        <v>802</v>
      </c>
      <c r="D36" s="13" t="s">
        <v>17</v>
      </c>
      <c r="E36" s="19">
        <v>8</v>
      </c>
      <c r="F36" s="20" t="s">
        <v>18</v>
      </c>
      <c r="G36" s="20">
        <v>205.51</v>
      </c>
      <c r="H36" s="21" t="s">
        <v>19</v>
      </c>
      <c r="I36" s="21" t="s">
        <v>19</v>
      </c>
      <c r="J36" s="28">
        <f t="shared" si="0"/>
        <v>44550.9561578512</v>
      </c>
      <c r="K36" s="15">
        <v>9155667</v>
      </c>
      <c r="L36" s="13" t="s">
        <v>20</v>
      </c>
      <c r="M36" s="13" t="s">
        <v>21</v>
      </c>
    </row>
    <row r="37" s="1" customFormat="true" ht="22" customHeight="true" spans="1:13">
      <c r="A37" s="12" t="s">
        <v>16</v>
      </c>
      <c r="B37" s="12">
        <v>1</v>
      </c>
      <c r="C37" s="12">
        <v>501</v>
      </c>
      <c r="D37" s="13" t="s">
        <v>17</v>
      </c>
      <c r="E37" s="19">
        <v>5</v>
      </c>
      <c r="F37" s="20" t="s">
        <v>18</v>
      </c>
      <c r="G37" s="20">
        <v>205.51</v>
      </c>
      <c r="H37" s="21" t="s">
        <v>19</v>
      </c>
      <c r="I37" s="21" t="s">
        <v>19</v>
      </c>
      <c r="J37" s="28">
        <f t="shared" si="0"/>
        <v>34234.806092161</v>
      </c>
      <c r="K37" s="15">
        <v>7035595</v>
      </c>
      <c r="L37" s="13" t="s">
        <v>20</v>
      </c>
      <c r="M37" s="13" t="s">
        <v>21</v>
      </c>
    </row>
    <row r="38" s="1" customFormat="true" ht="22" customHeight="true" spans="1:13">
      <c r="A38" s="12" t="s">
        <v>16</v>
      </c>
      <c r="B38" s="12">
        <v>1</v>
      </c>
      <c r="C38" s="12">
        <v>402</v>
      </c>
      <c r="D38" s="13" t="s">
        <v>17</v>
      </c>
      <c r="E38" s="19">
        <v>4</v>
      </c>
      <c r="F38" s="20" t="s">
        <v>18</v>
      </c>
      <c r="G38" s="20">
        <v>205.51</v>
      </c>
      <c r="H38" s="21" t="s">
        <v>19</v>
      </c>
      <c r="I38" s="21" t="s">
        <v>19</v>
      </c>
      <c r="J38" s="28">
        <f t="shared" si="0"/>
        <v>34567.9382998394</v>
      </c>
      <c r="K38" s="15">
        <v>7104057</v>
      </c>
      <c r="L38" s="13" t="s">
        <v>20</v>
      </c>
      <c r="M38" s="13" t="s">
        <v>21</v>
      </c>
    </row>
    <row r="39" s="1" customFormat="true" ht="22" customHeight="true" spans="1:13">
      <c r="A39" s="12" t="s">
        <v>16</v>
      </c>
      <c r="B39" s="12">
        <v>1</v>
      </c>
      <c r="C39" s="12">
        <v>301</v>
      </c>
      <c r="D39" s="13" t="s">
        <v>17</v>
      </c>
      <c r="E39" s="19">
        <v>3</v>
      </c>
      <c r="F39" s="20" t="s">
        <v>18</v>
      </c>
      <c r="G39" s="20">
        <v>205.51</v>
      </c>
      <c r="H39" s="21" t="s">
        <v>19</v>
      </c>
      <c r="I39" s="21" t="s">
        <v>19</v>
      </c>
      <c r="J39" s="28">
        <f t="shared" si="0"/>
        <v>31542.8397644883</v>
      </c>
      <c r="K39" s="15">
        <v>6482369</v>
      </c>
      <c r="L39" s="13" t="s">
        <v>20</v>
      </c>
      <c r="M39" s="13" t="s">
        <v>21</v>
      </c>
    </row>
    <row r="40" s="1" customFormat="true" ht="22" customHeight="true" spans="1:13">
      <c r="A40" s="15" t="s">
        <v>16</v>
      </c>
      <c r="B40" s="12">
        <v>1</v>
      </c>
      <c r="C40" s="12">
        <v>201</v>
      </c>
      <c r="D40" s="13" t="s">
        <v>17</v>
      </c>
      <c r="E40" s="19">
        <v>2</v>
      </c>
      <c r="F40" s="20" t="s">
        <v>18</v>
      </c>
      <c r="G40" s="20">
        <v>205.51</v>
      </c>
      <c r="H40" s="21" t="s">
        <v>19</v>
      </c>
      <c r="I40" s="21" t="s">
        <v>19</v>
      </c>
      <c r="J40" s="28">
        <f t="shared" si="0"/>
        <v>30757.6808914408</v>
      </c>
      <c r="K40" s="15">
        <v>6321011</v>
      </c>
      <c r="L40" s="13" t="s">
        <v>20</v>
      </c>
      <c r="M40" s="13" t="s">
        <v>21</v>
      </c>
    </row>
    <row r="41" s="1" customFormat="true" ht="22" customHeight="true" spans="1:13">
      <c r="A41" s="15" t="s">
        <v>22</v>
      </c>
      <c r="B41" s="15"/>
      <c r="C41" s="15"/>
      <c r="D41" s="15"/>
      <c r="E41" s="15"/>
      <c r="F41" s="15"/>
      <c r="G41" s="20">
        <f>SUM(G5:G40)</f>
        <v>7398.36000000001</v>
      </c>
      <c r="H41" s="23"/>
      <c r="I41" s="23"/>
      <c r="J41" s="20"/>
      <c r="K41" s="15">
        <f>SUM(K5:K40)</f>
        <v>376281476</v>
      </c>
      <c r="L41" s="20" t="s">
        <v>23</v>
      </c>
      <c r="M41" s="20"/>
    </row>
    <row r="50" spans="10:10">
      <c r="J50" s="2"/>
    </row>
  </sheetData>
  <sortState ref="A333:R366">
    <sortCondition ref="A333"/>
  </sortState>
  <mergeCells count="5">
    <mergeCell ref="A1:M1"/>
    <mergeCell ref="A2:M2"/>
    <mergeCell ref="A3:M3"/>
    <mergeCell ref="A41:F41"/>
    <mergeCell ref="L41:M41"/>
  </mergeCells>
  <pageMargins left="0.739583333333333" right="0.739583333333333" top="0.739583333333333" bottom="0.739583333333333" header="0.298611111111111" footer="0.298611111111111"/>
  <pageSetup paperSize="9" scale="97" orientation="landscape" horizontalDpi="600"/>
  <headerFooter>
    <oddFooter>&amp;C第 &amp;P 页，共 &amp;N 页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住宅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潘先生</dc:creator>
  <cp:lastModifiedBy>user</cp:lastModifiedBy>
  <dcterms:created xsi:type="dcterms:W3CDTF">2015-06-07T02:19:00Z</dcterms:created>
  <dcterms:modified xsi:type="dcterms:W3CDTF">2026-07-23T11:01:03Z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CC978BEE34AE403985F6F72DCE218FDA_13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0</vt:i4>
  </property>
</Properties>
</file>