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商业" sheetId="1" r:id="rId1"/>
  </sheets>
  <definedNames>
    <definedName name="_xlnm._FilterDatabase" localSheetId="0" hidden="1">商业!$A$1:$L$89</definedName>
    <definedName name="_xlnm.Print_Titles" localSheetId="0">商业!$2:$4</definedName>
  </definedNames>
  <calcPr calcId="144525"/>
</workbook>
</file>

<file path=xl/sharedStrings.xml><?xml version="1.0" encoding="utf-8"?>
<sst xmlns="http://schemas.openxmlformats.org/spreadsheetml/2006/main" count="522" uniqueCount="108">
  <si>
    <t>附件2</t>
  </si>
  <si>
    <t>三亚国奥体育产业园一区投资有限公司商品房销售价目表</t>
  </si>
  <si>
    <t>楼盘（项目）名称：金冠亚沙村项目（东区）BP08-27-1地块             销售企业名称：三亚国奥体育产业园一区投资有限公司</t>
  </si>
  <si>
    <t>楼号</t>
  </si>
  <si>
    <t>房号</t>
  </si>
  <si>
    <t>房屋总层</t>
  </si>
  <si>
    <t>房屋楼层</t>
  </si>
  <si>
    <t>户型</t>
  </si>
  <si>
    <r>
      <rPr>
        <b/>
        <sz val="11"/>
        <color rgb="FF000000"/>
        <rFont val="宋体"/>
        <charset val="134"/>
      </rPr>
      <t>建筑面积
（米</t>
    </r>
    <r>
      <rPr>
        <b/>
        <vertAlign val="superscript"/>
        <sz val="11"/>
        <color rgb="FF000000"/>
        <rFont val="宋体"/>
        <charset val="134"/>
      </rPr>
      <t>2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</si>
  <si>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color rgb="FF000000"/>
        <rFont val="宋体"/>
        <charset val="134"/>
      </rPr>
      <t>毛坯价
（元/米</t>
    </r>
    <r>
      <rPr>
        <b/>
        <vertAlign val="superscript"/>
        <sz val="11"/>
        <color rgb="FF000000"/>
        <rFont val="宋体"/>
        <charset val="134"/>
      </rPr>
      <t>2</t>
    </r>
    <r>
      <rPr>
        <b/>
        <sz val="11"/>
        <color rgb="FF000000"/>
        <rFont val="宋体"/>
        <charset val="134"/>
      </rPr>
      <t>）</t>
    </r>
  </si>
  <si>
    <t>毛坯总价（元）</t>
  </si>
  <si>
    <r>
      <rPr>
        <b/>
        <sz val="11"/>
        <color rgb="FF000000"/>
        <rFont val="宋体"/>
        <charset val="134"/>
      </rPr>
      <t>装修价
（元/米</t>
    </r>
    <r>
      <rPr>
        <b/>
        <vertAlign val="superscript"/>
        <sz val="11"/>
        <color rgb="FF000000"/>
        <rFont val="宋体"/>
        <charset val="134"/>
      </rPr>
      <t>2</t>
    </r>
    <r>
      <rPr>
        <b/>
        <sz val="11"/>
        <color rgb="FF000000"/>
        <rFont val="宋体"/>
        <charset val="134"/>
      </rPr>
      <t>）</t>
    </r>
  </si>
  <si>
    <t>房屋销售总价
（元/套）</t>
  </si>
  <si>
    <t>销售状态</t>
  </si>
  <si>
    <t>备注</t>
  </si>
  <si>
    <t>S10</t>
  </si>
  <si>
    <t>16-S10-101</t>
  </si>
  <si>
    <t>开间</t>
  </si>
  <si>
    <t>/</t>
  </si>
  <si>
    <t>未售</t>
  </si>
  <si>
    <t>商业</t>
  </si>
  <si>
    <t>16-S10-102</t>
  </si>
  <si>
    <t>16-S10-103</t>
  </si>
  <si>
    <t>16-S10-104</t>
  </si>
  <si>
    <t>16-S10-105</t>
  </si>
  <si>
    <t>16-S10-106</t>
  </si>
  <si>
    <t>16-S10-107</t>
  </si>
  <si>
    <t>16-S10-108</t>
  </si>
  <si>
    <t>16-S10-201</t>
  </si>
  <si>
    <t>16-S10-202</t>
  </si>
  <si>
    <t>16-S10-203</t>
  </si>
  <si>
    <t>16-S10-204</t>
  </si>
  <si>
    <t>16-S10-205</t>
  </si>
  <si>
    <t>16-S10-206</t>
  </si>
  <si>
    <t>16-S10-207</t>
  </si>
  <si>
    <t>16-S10-208</t>
  </si>
  <si>
    <t>16-S10-301</t>
  </si>
  <si>
    <t>16-S10-302</t>
  </si>
  <si>
    <t>16-S10-303</t>
  </si>
  <si>
    <t>16-S10-304</t>
  </si>
  <si>
    <t>16-S10-305</t>
  </si>
  <si>
    <t>16-S10-306</t>
  </si>
  <si>
    <t>16-S10-307</t>
  </si>
  <si>
    <t>16-S10-308</t>
  </si>
  <si>
    <t>16-S10-401</t>
  </si>
  <si>
    <t>16-S10-402</t>
  </si>
  <si>
    <t>16-S10-403</t>
  </si>
  <si>
    <t>16-S10-404</t>
  </si>
  <si>
    <t>16-S10-405</t>
  </si>
  <si>
    <t>16-S10-406</t>
  </si>
  <si>
    <t>16-S10-501</t>
  </si>
  <si>
    <t>16-S10-502</t>
  </si>
  <si>
    <t>16-S10-503</t>
  </si>
  <si>
    <t>16-S10-504</t>
  </si>
  <si>
    <t>16-S10-505</t>
  </si>
  <si>
    <t>16-S10-506</t>
  </si>
  <si>
    <t>S11</t>
  </si>
  <si>
    <t>16-S11-101</t>
  </si>
  <si>
    <t>16-S11-102</t>
  </si>
  <si>
    <t>16-S11-103</t>
  </si>
  <si>
    <t>16-S11-104</t>
  </si>
  <si>
    <t>16-S11-105</t>
  </si>
  <si>
    <t>16-S11-106</t>
  </si>
  <si>
    <t>16-S11-107</t>
  </si>
  <si>
    <t>16-S11-108</t>
  </si>
  <si>
    <t>16-S11-201</t>
  </si>
  <si>
    <t>16-S11-202</t>
  </si>
  <si>
    <t>16-S11-203</t>
  </si>
  <si>
    <t>16-S11-204</t>
  </si>
  <si>
    <t>16-S11-205</t>
  </si>
  <si>
    <t>16-S11-206</t>
  </si>
  <si>
    <t>16-S11-207</t>
  </si>
  <si>
    <t>16-S11-208</t>
  </si>
  <si>
    <t>16-S11-301</t>
  </si>
  <si>
    <t>16-S11-302</t>
  </si>
  <si>
    <t>16-S11-303</t>
  </si>
  <si>
    <t>16-S11-304</t>
  </si>
  <si>
    <t>16-S11-305</t>
  </si>
  <si>
    <t>16-S11-306</t>
  </si>
  <si>
    <t>16-S11-307</t>
  </si>
  <si>
    <t>16-S11-308</t>
  </si>
  <si>
    <t>S12</t>
  </si>
  <si>
    <t>16-S12-101</t>
  </si>
  <si>
    <t>16-S12-102</t>
  </si>
  <si>
    <t>16-S12-103</t>
  </si>
  <si>
    <t>16-S12-104</t>
  </si>
  <si>
    <t>16-S12-105</t>
  </si>
  <si>
    <t>16-S12-106</t>
  </si>
  <si>
    <t>16-S12-107</t>
  </si>
  <si>
    <t>16-S12-108</t>
  </si>
  <si>
    <t>16-S12-201</t>
  </si>
  <si>
    <t>16-S12-202</t>
  </si>
  <si>
    <t>16-S12-203</t>
  </si>
  <si>
    <t>16-S12-204</t>
  </si>
  <si>
    <t>16-S12-205</t>
  </si>
  <si>
    <t>16-S12-206</t>
  </si>
  <si>
    <t>16-S12-207</t>
  </si>
  <si>
    <t>16-S12-208</t>
  </si>
  <si>
    <t>16-S12-301</t>
  </si>
  <si>
    <t>16-S12-302</t>
  </si>
  <si>
    <t>16-S12-303</t>
  </si>
  <si>
    <t>16-S12-304</t>
  </si>
  <si>
    <t>16-S12-305</t>
  </si>
  <si>
    <t>16-S12-306</t>
  </si>
  <si>
    <t>16-S12-307</t>
  </si>
  <si>
    <t>16-S12-308</t>
  </si>
  <si>
    <t>小计</t>
  </si>
  <si>
    <r>
      <rPr>
        <sz val="12"/>
        <color theme="1"/>
        <rFont val="仿宋"/>
        <charset val="134"/>
      </rPr>
      <t>均价：58000/</t>
    </r>
    <r>
      <rPr>
        <sz val="12"/>
        <color theme="1"/>
        <rFont val="方正仿宋_GBK"/>
        <charset val="134"/>
      </rPr>
      <t>㎡</t>
    </r>
  </si>
</sst>
</file>

<file path=xl/styles.xml><?xml version="1.0" encoding="utf-8"?>
<styleSheet xmlns="http://schemas.openxmlformats.org/spreadsheetml/2006/main">
  <numFmts count="7">
    <numFmt numFmtId="176" formatCode="0_ "/>
    <numFmt numFmtId="44" formatCode="_ &quot;￥&quot;* #,##0.00_ ;_ &quot;￥&quot;* \-#,##0.00_ ;_ &quot;￥&quot;* &quot;-&quot;??_ ;_ @_ "/>
    <numFmt numFmtId="177" formatCode="0.00000_ "/>
    <numFmt numFmtId="43" formatCode="_ * #,##0.00_ ;_ * \-#,##0.00_ ;_ * &quot;-&quot;??_ ;_ @_ "/>
    <numFmt numFmtId="41" formatCode="_ * #,##0_ ;_ * \-#,##0_ ;_ * &quot;-&quot;_ ;_ @_ "/>
    <numFmt numFmtId="178" formatCode="0.000000_ "/>
    <numFmt numFmtId="42" formatCode="_ &quot;￥&quot;* #,##0_ ;_ &quot;￥&quot;* \-#,##0_ ;_ &quot;￥&quot;* &quot;-&quot;_ ;_ @_ "/>
  </numFmts>
  <fonts count="30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_GBK"/>
      <charset val="134"/>
    </font>
    <font>
      <b/>
      <sz val="11"/>
      <color rgb="FF000000"/>
      <name val="宋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b/>
      <sz val="11"/>
      <color theme="1"/>
      <name val="宋体"/>
      <charset val="134"/>
    </font>
    <font>
      <sz val="12"/>
      <color indexed="8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b/>
      <vertAlign val="superscript"/>
      <sz val="11"/>
      <color rgb="FF000000"/>
      <name val="宋体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27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7" borderId="5" applyNumberFormat="false" applyAlignment="false" applyProtection="false">
      <alignment vertical="center"/>
    </xf>
    <xf numFmtId="0" fontId="13" fillId="9" borderId="6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0" borderId="0"/>
    <xf numFmtId="0" fontId="22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20" borderId="10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16" fillId="7" borderId="4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4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</cellStyleXfs>
  <cellXfs count="20">
    <xf numFmtId="0" fontId="0" fillId="0" borderId="0" xfId="0"/>
    <xf numFmtId="0" fontId="1" fillId="0" borderId="0" xfId="0" applyFont="true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1" fillId="0" borderId="0" xfId="0" applyNumberFormat="true" applyFont="true"/>
    <xf numFmtId="178" fontId="1" fillId="0" borderId="0" xfId="0" applyNumberFormat="true" applyFont="true"/>
    <xf numFmtId="177" fontId="1" fillId="0" borderId="0" xfId="0" applyNumberFormat="true" applyFont="true"/>
    <xf numFmtId="0" fontId="7" fillId="0" borderId="1" xfId="0" applyFont="true" applyBorder="true" applyAlignment="true">
      <alignment horizontal="center" vertical="center"/>
    </xf>
    <xf numFmtId="1" fontId="1" fillId="0" borderId="1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3"/>
  <sheetViews>
    <sheetView tabSelected="1" workbookViewId="0">
      <selection activeCell="O17" sqref="O17"/>
    </sheetView>
  </sheetViews>
  <sheetFormatPr defaultColWidth="9" defaultRowHeight="13.5"/>
  <cols>
    <col min="1" max="1" width="8.10833333333333" customWidth="true"/>
    <col min="2" max="2" width="13" customWidth="true"/>
    <col min="3" max="3" width="8.60833333333333" customWidth="true"/>
    <col min="4" max="4" width="10.125" customWidth="true"/>
    <col min="5" max="5" width="8.25" customWidth="true"/>
    <col min="6" max="6" width="12.3333333333333" customWidth="true"/>
    <col min="7" max="7" width="11.6666666666667" customWidth="true"/>
    <col min="8" max="8" width="10.775" customWidth="true"/>
    <col min="9" max="9" width="10.375" customWidth="true"/>
    <col min="10" max="10" width="14.625" customWidth="true"/>
    <col min="11" max="11" width="9.75" customWidth="true"/>
    <col min="14" max="14" width="13.8833333333333" customWidth="true"/>
    <col min="15" max="15" width="15" customWidth="true"/>
    <col min="16" max="16" width="14.3333333333333" customWidth="true"/>
  </cols>
  <sheetData>
    <row r="1" ht="22.05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1" customHeight="true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9" customHeight="true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11" t="s">
        <v>14</v>
      </c>
    </row>
    <row r="5" s="1" customFormat="true" ht="22" customHeight="true" spans="1:16">
      <c r="A5" s="6" t="s">
        <v>15</v>
      </c>
      <c r="B5" s="7" t="s">
        <v>16</v>
      </c>
      <c r="C5" s="8">
        <v>5</v>
      </c>
      <c r="D5" s="8">
        <v>1</v>
      </c>
      <c r="E5" s="8" t="s">
        <v>17</v>
      </c>
      <c r="F5" s="9">
        <v>171.02</v>
      </c>
      <c r="G5" s="10">
        <v>68843.8739297468</v>
      </c>
      <c r="H5" s="10">
        <f t="shared" ref="H5:H68" si="0">G5*F5</f>
        <v>11773679.3194653</v>
      </c>
      <c r="I5" s="12" t="s">
        <v>18</v>
      </c>
      <c r="J5" s="10">
        <f t="shared" ref="J5:J68" si="1">H5</f>
        <v>11773679.3194653</v>
      </c>
      <c r="K5" s="8" t="s">
        <v>19</v>
      </c>
      <c r="L5" s="6" t="s">
        <v>20</v>
      </c>
      <c r="M5" s="13"/>
      <c r="N5" s="14"/>
      <c r="O5" s="15"/>
      <c r="P5" s="15"/>
    </row>
    <row r="6" s="1" customFormat="true" ht="22" customHeight="true" spans="1:16">
      <c r="A6" s="6" t="s">
        <v>15</v>
      </c>
      <c r="B6" s="7" t="s">
        <v>21</v>
      </c>
      <c r="C6" s="8">
        <v>5</v>
      </c>
      <c r="D6" s="8">
        <v>1</v>
      </c>
      <c r="E6" s="8" t="s">
        <v>17</v>
      </c>
      <c r="F6" s="9">
        <v>171.06</v>
      </c>
      <c r="G6" s="10">
        <v>58962.5810201109</v>
      </c>
      <c r="H6" s="10">
        <f t="shared" si="0"/>
        <v>10086139.1093002</v>
      </c>
      <c r="I6" s="12" t="s">
        <v>18</v>
      </c>
      <c r="J6" s="10">
        <f t="shared" si="1"/>
        <v>10086139.1093002</v>
      </c>
      <c r="K6" s="8" t="s">
        <v>19</v>
      </c>
      <c r="L6" s="6" t="s">
        <v>20</v>
      </c>
      <c r="M6" s="13"/>
      <c r="N6" s="14"/>
      <c r="O6" s="15"/>
      <c r="P6" s="15"/>
    </row>
    <row r="7" s="1" customFormat="true" ht="22" customHeight="true" spans="1:16">
      <c r="A7" s="6" t="s">
        <v>15</v>
      </c>
      <c r="B7" s="7" t="s">
        <v>22</v>
      </c>
      <c r="C7" s="8">
        <v>5</v>
      </c>
      <c r="D7" s="8">
        <v>1</v>
      </c>
      <c r="E7" s="8" t="s">
        <v>17</v>
      </c>
      <c r="F7" s="9">
        <v>171.06</v>
      </c>
      <c r="G7" s="10">
        <v>59338.6845171738</v>
      </c>
      <c r="H7" s="10">
        <f t="shared" si="0"/>
        <v>10150475.3735078</v>
      </c>
      <c r="I7" s="12" t="s">
        <v>18</v>
      </c>
      <c r="J7" s="10">
        <f t="shared" si="1"/>
        <v>10150475.3735078</v>
      </c>
      <c r="K7" s="8" t="s">
        <v>19</v>
      </c>
      <c r="L7" s="6" t="s">
        <v>20</v>
      </c>
      <c r="M7" s="13"/>
      <c r="N7" s="14"/>
      <c r="O7" s="15"/>
      <c r="P7" s="15"/>
    </row>
    <row r="8" s="1" customFormat="true" ht="22" customHeight="true" spans="1:16">
      <c r="A8" s="6" t="s">
        <v>15</v>
      </c>
      <c r="B8" s="7" t="s">
        <v>23</v>
      </c>
      <c r="C8" s="8">
        <v>5</v>
      </c>
      <c r="D8" s="8">
        <v>1</v>
      </c>
      <c r="E8" s="8" t="s">
        <v>17</v>
      </c>
      <c r="F8" s="9">
        <v>171.02</v>
      </c>
      <c r="G8" s="10">
        <v>83449.5075273362</v>
      </c>
      <c r="H8" s="10">
        <f t="shared" si="0"/>
        <v>14271534.777325</v>
      </c>
      <c r="I8" s="12" t="s">
        <v>18</v>
      </c>
      <c r="J8" s="10">
        <f t="shared" si="1"/>
        <v>14271534.777325</v>
      </c>
      <c r="K8" s="8" t="s">
        <v>19</v>
      </c>
      <c r="L8" s="6" t="s">
        <v>20</v>
      </c>
      <c r="M8" s="13"/>
      <c r="N8" s="14"/>
      <c r="O8" s="15"/>
      <c r="P8" s="15"/>
    </row>
    <row r="9" s="1" customFormat="true" ht="22" customHeight="true" spans="1:16">
      <c r="A9" s="6" t="s">
        <v>15</v>
      </c>
      <c r="B9" s="7" t="s">
        <v>24</v>
      </c>
      <c r="C9" s="8">
        <v>5</v>
      </c>
      <c r="D9" s="8">
        <v>1</v>
      </c>
      <c r="E9" s="8" t="s">
        <v>17</v>
      </c>
      <c r="F9" s="9">
        <v>130.13</v>
      </c>
      <c r="G9" s="10">
        <v>58372.9465716037</v>
      </c>
      <c r="H9" s="10">
        <f t="shared" si="0"/>
        <v>7596071.53736279</v>
      </c>
      <c r="I9" s="12" t="s">
        <v>18</v>
      </c>
      <c r="J9" s="10">
        <f t="shared" si="1"/>
        <v>7596071.53736279</v>
      </c>
      <c r="K9" s="8" t="s">
        <v>19</v>
      </c>
      <c r="L9" s="6" t="s">
        <v>20</v>
      </c>
      <c r="M9" s="13"/>
      <c r="N9" s="14"/>
      <c r="O9" s="15"/>
      <c r="P9" s="15"/>
    </row>
    <row r="10" s="1" customFormat="true" ht="22" customHeight="true" spans="1:16">
      <c r="A10" s="6" t="s">
        <v>15</v>
      </c>
      <c r="B10" s="7" t="s">
        <v>25</v>
      </c>
      <c r="C10" s="8">
        <v>5</v>
      </c>
      <c r="D10" s="8">
        <v>1</v>
      </c>
      <c r="E10" s="8" t="s">
        <v>17</v>
      </c>
      <c r="F10" s="9">
        <v>130.13</v>
      </c>
      <c r="G10" s="10">
        <v>58372.9465716037</v>
      </c>
      <c r="H10" s="10">
        <f t="shared" si="0"/>
        <v>7596071.53736279</v>
      </c>
      <c r="I10" s="12" t="s">
        <v>18</v>
      </c>
      <c r="J10" s="10">
        <f t="shared" si="1"/>
        <v>7596071.53736279</v>
      </c>
      <c r="K10" s="8" t="s">
        <v>19</v>
      </c>
      <c r="L10" s="6" t="s">
        <v>20</v>
      </c>
      <c r="M10" s="13"/>
      <c r="N10" s="14"/>
      <c r="O10" s="15"/>
      <c r="P10" s="15"/>
    </row>
    <row r="11" s="1" customFormat="true" ht="22" customHeight="true" spans="1:16">
      <c r="A11" s="6" t="s">
        <v>15</v>
      </c>
      <c r="B11" s="7" t="s">
        <v>26</v>
      </c>
      <c r="C11" s="8">
        <v>5</v>
      </c>
      <c r="D11" s="8">
        <v>1</v>
      </c>
      <c r="E11" s="8" t="s">
        <v>17</v>
      </c>
      <c r="F11" s="9">
        <v>171.02</v>
      </c>
      <c r="G11" s="10">
        <v>70808.4293539056</v>
      </c>
      <c r="H11" s="10">
        <f t="shared" si="0"/>
        <v>12109657.5881049</v>
      </c>
      <c r="I11" s="12" t="s">
        <v>18</v>
      </c>
      <c r="J11" s="10">
        <f t="shared" si="1"/>
        <v>12109657.5881049</v>
      </c>
      <c r="K11" s="8" t="s">
        <v>19</v>
      </c>
      <c r="L11" s="6" t="s">
        <v>20</v>
      </c>
      <c r="M11" s="13"/>
      <c r="N11" s="14"/>
      <c r="O11" s="15"/>
      <c r="P11" s="15"/>
    </row>
    <row r="12" s="1" customFormat="true" ht="22" customHeight="true" spans="1:16">
      <c r="A12" s="6" t="s">
        <v>15</v>
      </c>
      <c r="B12" s="7" t="s">
        <v>27</v>
      </c>
      <c r="C12" s="8">
        <v>5</v>
      </c>
      <c r="D12" s="8">
        <v>1</v>
      </c>
      <c r="E12" s="8" t="s">
        <v>17</v>
      </c>
      <c r="F12" s="9">
        <v>171.02</v>
      </c>
      <c r="G12" s="10">
        <v>81779.551818698</v>
      </c>
      <c r="H12" s="10">
        <f t="shared" si="0"/>
        <v>13985938.9520337</v>
      </c>
      <c r="I12" s="12" t="s">
        <v>18</v>
      </c>
      <c r="J12" s="10">
        <f t="shared" si="1"/>
        <v>13985938.9520337</v>
      </c>
      <c r="K12" s="8" t="s">
        <v>19</v>
      </c>
      <c r="L12" s="6" t="s">
        <v>20</v>
      </c>
      <c r="M12" s="13"/>
      <c r="N12" s="14"/>
      <c r="O12" s="15"/>
      <c r="P12" s="15"/>
    </row>
    <row r="13" s="1" customFormat="true" ht="22" customHeight="true" spans="1:16">
      <c r="A13" s="6" t="s">
        <v>15</v>
      </c>
      <c r="B13" s="7" t="s">
        <v>28</v>
      </c>
      <c r="C13" s="8">
        <v>5</v>
      </c>
      <c r="D13" s="8">
        <v>2</v>
      </c>
      <c r="E13" s="8" t="s">
        <v>17</v>
      </c>
      <c r="F13" s="9">
        <v>211.43</v>
      </c>
      <c r="G13" s="10">
        <v>39722.4272365278</v>
      </c>
      <c r="H13" s="10">
        <f t="shared" si="0"/>
        <v>8398512.79061907</v>
      </c>
      <c r="I13" s="12" t="s">
        <v>18</v>
      </c>
      <c r="J13" s="10">
        <f t="shared" si="1"/>
        <v>8398512.79061907</v>
      </c>
      <c r="K13" s="8" t="s">
        <v>19</v>
      </c>
      <c r="L13" s="6" t="s">
        <v>20</v>
      </c>
      <c r="M13" s="13"/>
      <c r="N13" s="14"/>
      <c r="O13" s="15"/>
      <c r="P13" s="15"/>
    </row>
    <row r="14" s="1" customFormat="true" ht="22" customHeight="true" spans="1:16">
      <c r="A14" s="6" t="s">
        <v>15</v>
      </c>
      <c r="B14" s="7" t="s">
        <v>29</v>
      </c>
      <c r="C14" s="8">
        <v>5</v>
      </c>
      <c r="D14" s="8">
        <v>2</v>
      </c>
      <c r="E14" s="8" t="s">
        <v>17</v>
      </c>
      <c r="F14" s="9">
        <v>130.65</v>
      </c>
      <c r="G14" s="10">
        <v>39722.4272365278</v>
      </c>
      <c r="H14" s="10">
        <f t="shared" si="0"/>
        <v>5189735.11845236</v>
      </c>
      <c r="I14" s="12" t="s">
        <v>18</v>
      </c>
      <c r="J14" s="10">
        <f t="shared" si="1"/>
        <v>5189735.11845236</v>
      </c>
      <c r="K14" s="8" t="s">
        <v>19</v>
      </c>
      <c r="L14" s="6" t="s">
        <v>20</v>
      </c>
      <c r="M14" s="13"/>
      <c r="N14" s="14"/>
      <c r="O14" s="15"/>
      <c r="P14" s="15"/>
    </row>
    <row r="15" s="1" customFormat="true" ht="22" customHeight="true" spans="1:16">
      <c r="A15" s="6" t="s">
        <v>15</v>
      </c>
      <c r="B15" s="7" t="s">
        <v>30</v>
      </c>
      <c r="C15" s="8">
        <v>5</v>
      </c>
      <c r="D15" s="8">
        <v>2</v>
      </c>
      <c r="E15" s="8" t="s">
        <v>17</v>
      </c>
      <c r="F15" s="9">
        <v>130.66</v>
      </c>
      <c r="G15" s="10">
        <v>45991.4611878527</v>
      </c>
      <c r="H15" s="10">
        <f t="shared" si="0"/>
        <v>6009244.31880483</v>
      </c>
      <c r="I15" s="12" t="s">
        <v>18</v>
      </c>
      <c r="J15" s="10">
        <f t="shared" si="1"/>
        <v>6009244.31880483</v>
      </c>
      <c r="K15" s="8" t="s">
        <v>19</v>
      </c>
      <c r="L15" s="6" t="s">
        <v>20</v>
      </c>
      <c r="M15" s="13"/>
      <c r="N15" s="14"/>
      <c r="O15" s="15"/>
      <c r="P15" s="15"/>
    </row>
    <row r="16" s="1" customFormat="true" ht="22" customHeight="true" spans="1:16">
      <c r="A16" s="6" t="s">
        <v>15</v>
      </c>
      <c r="B16" s="7" t="s">
        <v>31</v>
      </c>
      <c r="C16" s="8">
        <v>5</v>
      </c>
      <c r="D16" s="8">
        <v>2</v>
      </c>
      <c r="E16" s="8" t="s">
        <v>17</v>
      </c>
      <c r="F16" s="9">
        <v>211.43</v>
      </c>
      <c r="G16" s="10">
        <v>45991.4611878527</v>
      </c>
      <c r="H16" s="10">
        <f t="shared" si="0"/>
        <v>9723974.6389477</v>
      </c>
      <c r="I16" s="12" t="s">
        <v>18</v>
      </c>
      <c r="J16" s="10">
        <f t="shared" si="1"/>
        <v>9723974.6389477</v>
      </c>
      <c r="K16" s="8" t="s">
        <v>19</v>
      </c>
      <c r="L16" s="6" t="s">
        <v>20</v>
      </c>
      <c r="M16" s="13"/>
      <c r="N16" s="14"/>
      <c r="O16" s="15"/>
      <c r="P16" s="15"/>
    </row>
    <row r="17" s="1" customFormat="true" ht="22" customHeight="true" spans="1:16">
      <c r="A17" s="6" t="s">
        <v>15</v>
      </c>
      <c r="B17" s="7" t="s">
        <v>32</v>
      </c>
      <c r="C17" s="8">
        <v>5</v>
      </c>
      <c r="D17" s="8">
        <v>2</v>
      </c>
      <c r="E17" s="8" t="s">
        <v>17</v>
      </c>
      <c r="F17" s="9">
        <v>165.29</v>
      </c>
      <c r="G17" s="10">
        <v>58372.9465716037</v>
      </c>
      <c r="H17" s="10">
        <f t="shared" si="0"/>
        <v>9648464.33882038</v>
      </c>
      <c r="I17" s="12" t="s">
        <v>18</v>
      </c>
      <c r="J17" s="10">
        <f t="shared" si="1"/>
        <v>9648464.33882038</v>
      </c>
      <c r="K17" s="8" t="s">
        <v>19</v>
      </c>
      <c r="L17" s="6" t="s">
        <v>20</v>
      </c>
      <c r="M17" s="13"/>
      <c r="N17" s="14"/>
      <c r="O17" s="15"/>
      <c r="P17" s="15"/>
    </row>
    <row r="18" s="1" customFormat="true" ht="22" customHeight="true" spans="1:16">
      <c r="A18" s="6" t="s">
        <v>15</v>
      </c>
      <c r="B18" s="7" t="s">
        <v>33</v>
      </c>
      <c r="C18" s="8">
        <v>5</v>
      </c>
      <c r="D18" s="8">
        <v>2</v>
      </c>
      <c r="E18" s="8" t="s">
        <v>17</v>
      </c>
      <c r="F18" s="9">
        <v>94.98</v>
      </c>
      <c r="G18" s="10">
        <v>58372.9465716037</v>
      </c>
      <c r="H18" s="10">
        <f t="shared" si="0"/>
        <v>5544262.46537092</v>
      </c>
      <c r="I18" s="12" t="s">
        <v>18</v>
      </c>
      <c r="J18" s="10">
        <f t="shared" si="1"/>
        <v>5544262.46537092</v>
      </c>
      <c r="K18" s="8" t="s">
        <v>19</v>
      </c>
      <c r="L18" s="6" t="s">
        <v>20</v>
      </c>
      <c r="M18" s="13"/>
      <c r="N18" s="14"/>
      <c r="O18" s="15"/>
      <c r="P18" s="15"/>
    </row>
    <row r="19" s="1" customFormat="true" ht="22" customHeight="true" spans="1:16">
      <c r="A19" s="6" t="s">
        <v>15</v>
      </c>
      <c r="B19" s="7" t="s">
        <v>34</v>
      </c>
      <c r="C19" s="8">
        <v>5</v>
      </c>
      <c r="D19" s="8">
        <v>2</v>
      </c>
      <c r="E19" s="8" t="s">
        <v>17</v>
      </c>
      <c r="F19" s="9">
        <v>130.6</v>
      </c>
      <c r="G19" s="10">
        <v>31886.9207627136</v>
      </c>
      <c r="H19" s="10">
        <f t="shared" si="0"/>
        <v>4164431.8516104</v>
      </c>
      <c r="I19" s="12" t="s">
        <v>18</v>
      </c>
      <c r="J19" s="10">
        <f t="shared" si="1"/>
        <v>4164431.8516104</v>
      </c>
      <c r="K19" s="8" t="s">
        <v>19</v>
      </c>
      <c r="L19" s="6" t="s">
        <v>20</v>
      </c>
      <c r="M19" s="13"/>
      <c r="N19" s="14"/>
      <c r="O19" s="15"/>
      <c r="P19" s="15"/>
    </row>
    <row r="20" s="1" customFormat="true" ht="22" customHeight="true" spans="1:16">
      <c r="A20" s="6" t="s">
        <v>15</v>
      </c>
      <c r="B20" s="7" t="s">
        <v>35</v>
      </c>
      <c r="C20" s="8">
        <v>5</v>
      </c>
      <c r="D20" s="8">
        <v>2</v>
      </c>
      <c r="E20" s="8" t="s">
        <v>17</v>
      </c>
      <c r="F20" s="9">
        <v>211.43</v>
      </c>
      <c r="G20" s="10">
        <v>31886.9207627136</v>
      </c>
      <c r="H20" s="10">
        <f t="shared" si="0"/>
        <v>6741851.65686054</v>
      </c>
      <c r="I20" s="12" t="s">
        <v>18</v>
      </c>
      <c r="J20" s="10">
        <f t="shared" si="1"/>
        <v>6741851.65686054</v>
      </c>
      <c r="K20" s="8" t="s">
        <v>19</v>
      </c>
      <c r="L20" s="6" t="s">
        <v>20</v>
      </c>
      <c r="M20" s="13"/>
      <c r="N20" s="14"/>
      <c r="O20" s="15"/>
      <c r="P20" s="15"/>
    </row>
    <row r="21" s="1" customFormat="true" ht="22" customHeight="true" spans="1:16">
      <c r="A21" s="6" t="s">
        <v>15</v>
      </c>
      <c r="B21" s="7" t="s">
        <v>36</v>
      </c>
      <c r="C21" s="8">
        <v>5</v>
      </c>
      <c r="D21" s="8">
        <v>3</v>
      </c>
      <c r="E21" s="8" t="s">
        <v>17</v>
      </c>
      <c r="F21" s="9">
        <v>211.43</v>
      </c>
      <c r="G21" s="10">
        <v>41551.8204835672</v>
      </c>
      <c r="H21" s="10">
        <f t="shared" si="0"/>
        <v>8785301.40484061</v>
      </c>
      <c r="I21" s="12" t="s">
        <v>18</v>
      </c>
      <c r="J21" s="10">
        <f t="shared" si="1"/>
        <v>8785301.40484061</v>
      </c>
      <c r="K21" s="8" t="s">
        <v>19</v>
      </c>
      <c r="L21" s="6" t="s">
        <v>20</v>
      </c>
      <c r="M21" s="13"/>
      <c r="N21" s="14"/>
      <c r="O21" s="15"/>
      <c r="P21" s="15"/>
    </row>
    <row r="22" s="1" customFormat="true" ht="22" customHeight="true" spans="1:16">
      <c r="A22" s="6" t="s">
        <v>15</v>
      </c>
      <c r="B22" s="7" t="s">
        <v>37</v>
      </c>
      <c r="C22" s="8">
        <v>5</v>
      </c>
      <c r="D22" s="8">
        <v>3</v>
      </c>
      <c r="E22" s="8" t="s">
        <v>17</v>
      </c>
      <c r="F22" s="9">
        <v>130.65</v>
      </c>
      <c r="G22" s="10">
        <v>41551.8204835672</v>
      </c>
      <c r="H22" s="10">
        <f t="shared" si="0"/>
        <v>5428745.34617805</v>
      </c>
      <c r="I22" s="12" t="s">
        <v>18</v>
      </c>
      <c r="J22" s="10">
        <f t="shared" si="1"/>
        <v>5428745.34617805</v>
      </c>
      <c r="K22" s="8" t="s">
        <v>19</v>
      </c>
      <c r="L22" s="6" t="s">
        <v>20</v>
      </c>
      <c r="M22" s="13"/>
      <c r="N22" s="14"/>
      <c r="O22" s="15"/>
      <c r="P22" s="15"/>
    </row>
    <row r="23" s="1" customFormat="true" ht="22" customHeight="true" spans="1:16">
      <c r="A23" s="6" t="s">
        <v>15</v>
      </c>
      <c r="B23" s="7" t="s">
        <v>38</v>
      </c>
      <c r="C23" s="8">
        <v>5</v>
      </c>
      <c r="D23" s="8">
        <v>3</v>
      </c>
      <c r="E23" s="8" t="s">
        <v>17</v>
      </c>
      <c r="F23" s="9">
        <v>130.66</v>
      </c>
      <c r="G23" s="10">
        <v>48029.8283584133</v>
      </c>
      <c r="H23" s="10">
        <f t="shared" si="0"/>
        <v>6275577.37331028</v>
      </c>
      <c r="I23" s="12" t="s">
        <v>18</v>
      </c>
      <c r="J23" s="10">
        <f t="shared" si="1"/>
        <v>6275577.37331028</v>
      </c>
      <c r="K23" s="8" t="s">
        <v>19</v>
      </c>
      <c r="L23" s="6" t="s">
        <v>20</v>
      </c>
      <c r="M23" s="13"/>
      <c r="N23" s="14"/>
      <c r="O23" s="15"/>
      <c r="P23" s="15"/>
    </row>
    <row r="24" s="1" customFormat="true" ht="22" customHeight="true" spans="1:16">
      <c r="A24" s="6" t="s">
        <v>15</v>
      </c>
      <c r="B24" s="7" t="s">
        <v>39</v>
      </c>
      <c r="C24" s="8">
        <v>5</v>
      </c>
      <c r="D24" s="8">
        <v>3</v>
      </c>
      <c r="E24" s="8" t="s">
        <v>17</v>
      </c>
      <c r="F24" s="9">
        <v>211.43</v>
      </c>
      <c r="G24" s="10">
        <v>48029.8283584133</v>
      </c>
      <c r="H24" s="10">
        <f t="shared" si="0"/>
        <v>10154946.6098193</v>
      </c>
      <c r="I24" s="12" t="s">
        <v>18</v>
      </c>
      <c r="J24" s="10">
        <f t="shared" si="1"/>
        <v>10154946.6098193</v>
      </c>
      <c r="K24" s="8" t="s">
        <v>19</v>
      </c>
      <c r="L24" s="6" t="s">
        <v>20</v>
      </c>
      <c r="M24" s="13"/>
      <c r="N24" s="14"/>
      <c r="O24" s="15"/>
      <c r="P24" s="15"/>
    </row>
    <row r="25" s="1" customFormat="true" ht="22" customHeight="true" spans="1:16">
      <c r="A25" s="6" t="s">
        <v>15</v>
      </c>
      <c r="B25" s="7" t="s">
        <v>40</v>
      </c>
      <c r="C25" s="8">
        <v>5</v>
      </c>
      <c r="D25" s="8">
        <v>3</v>
      </c>
      <c r="E25" s="8" t="s">
        <v>17</v>
      </c>
      <c r="F25" s="9">
        <v>165.29</v>
      </c>
      <c r="G25" s="10">
        <v>58372.9465716037</v>
      </c>
      <c r="H25" s="10">
        <f t="shared" si="0"/>
        <v>9648464.33882038</v>
      </c>
      <c r="I25" s="12" t="s">
        <v>18</v>
      </c>
      <c r="J25" s="10">
        <f t="shared" si="1"/>
        <v>9648464.33882038</v>
      </c>
      <c r="K25" s="8" t="s">
        <v>19</v>
      </c>
      <c r="L25" s="6" t="s">
        <v>20</v>
      </c>
      <c r="M25" s="13"/>
      <c r="N25" s="14"/>
      <c r="O25" s="15"/>
      <c r="P25" s="15"/>
    </row>
    <row r="26" s="1" customFormat="true" ht="22" customHeight="true" spans="1:16">
      <c r="A26" s="6" t="s">
        <v>15</v>
      </c>
      <c r="B26" s="7" t="s">
        <v>41</v>
      </c>
      <c r="C26" s="8">
        <v>5</v>
      </c>
      <c r="D26" s="8">
        <v>3</v>
      </c>
      <c r="E26" s="8" t="s">
        <v>17</v>
      </c>
      <c r="F26" s="9">
        <v>94.98</v>
      </c>
      <c r="G26" s="10">
        <v>58372.9465716037</v>
      </c>
      <c r="H26" s="10">
        <f t="shared" si="0"/>
        <v>5544262.46537092</v>
      </c>
      <c r="I26" s="12" t="s">
        <v>18</v>
      </c>
      <c r="J26" s="10">
        <f t="shared" si="1"/>
        <v>5544262.46537092</v>
      </c>
      <c r="K26" s="8" t="s">
        <v>19</v>
      </c>
      <c r="L26" s="6" t="s">
        <v>20</v>
      </c>
      <c r="M26" s="13"/>
      <c r="N26" s="14"/>
      <c r="O26" s="15"/>
      <c r="P26" s="15"/>
    </row>
    <row r="27" s="1" customFormat="true" ht="22" customHeight="true" spans="1:16">
      <c r="A27" s="6" t="s">
        <v>15</v>
      </c>
      <c r="B27" s="7" t="s">
        <v>42</v>
      </c>
      <c r="C27" s="8">
        <v>5</v>
      </c>
      <c r="D27" s="8">
        <v>3</v>
      </c>
      <c r="E27" s="8" t="s">
        <v>17</v>
      </c>
      <c r="F27" s="9">
        <v>130.6</v>
      </c>
      <c r="G27" s="10">
        <v>31835.3810252845</v>
      </c>
      <c r="H27" s="10">
        <f t="shared" si="0"/>
        <v>4157700.76190216</v>
      </c>
      <c r="I27" s="12" t="s">
        <v>18</v>
      </c>
      <c r="J27" s="10">
        <f t="shared" si="1"/>
        <v>4157700.76190216</v>
      </c>
      <c r="K27" s="8" t="s">
        <v>19</v>
      </c>
      <c r="L27" s="6" t="s">
        <v>20</v>
      </c>
      <c r="M27" s="13"/>
      <c r="N27" s="14"/>
      <c r="O27" s="15"/>
      <c r="P27" s="15"/>
    </row>
    <row r="28" s="1" customFormat="true" ht="22" customHeight="true" spans="1:16">
      <c r="A28" s="6" t="s">
        <v>15</v>
      </c>
      <c r="B28" s="7" t="s">
        <v>43</v>
      </c>
      <c r="C28" s="8">
        <v>5</v>
      </c>
      <c r="D28" s="8">
        <v>3</v>
      </c>
      <c r="E28" s="8" t="s">
        <v>17</v>
      </c>
      <c r="F28" s="9">
        <v>211.43</v>
      </c>
      <c r="G28" s="10">
        <v>31835.3810252845</v>
      </c>
      <c r="H28" s="10">
        <f t="shared" si="0"/>
        <v>6730954.6101759</v>
      </c>
      <c r="I28" s="12" t="s">
        <v>18</v>
      </c>
      <c r="J28" s="10">
        <f t="shared" si="1"/>
        <v>6730954.6101759</v>
      </c>
      <c r="K28" s="8" t="s">
        <v>19</v>
      </c>
      <c r="L28" s="6" t="s">
        <v>20</v>
      </c>
      <c r="M28" s="13"/>
      <c r="N28" s="14"/>
      <c r="O28" s="15"/>
      <c r="P28" s="15"/>
    </row>
    <row r="29" s="1" customFormat="true" ht="22" customHeight="true" spans="1:16">
      <c r="A29" s="6" t="s">
        <v>15</v>
      </c>
      <c r="B29" s="7" t="s">
        <v>44</v>
      </c>
      <c r="C29" s="8">
        <v>5</v>
      </c>
      <c r="D29" s="8">
        <v>4</v>
      </c>
      <c r="E29" s="8" t="s">
        <v>17</v>
      </c>
      <c r="F29" s="9">
        <v>211.43</v>
      </c>
      <c r="G29" s="10">
        <v>43381.2137306066</v>
      </c>
      <c r="H29" s="10">
        <f t="shared" si="0"/>
        <v>9172090.01906215</v>
      </c>
      <c r="I29" s="12" t="s">
        <v>18</v>
      </c>
      <c r="J29" s="10">
        <f t="shared" si="1"/>
        <v>9172090.01906215</v>
      </c>
      <c r="K29" s="8" t="s">
        <v>19</v>
      </c>
      <c r="L29" s="6" t="s">
        <v>20</v>
      </c>
      <c r="M29" s="13"/>
      <c r="N29" s="14"/>
      <c r="O29" s="15"/>
      <c r="P29" s="15"/>
    </row>
    <row r="30" s="1" customFormat="true" ht="22" customHeight="true" spans="1:16">
      <c r="A30" s="6" t="s">
        <v>15</v>
      </c>
      <c r="B30" s="7" t="s">
        <v>45</v>
      </c>
      <c r="C30" s="8">
        <v>5</v>
      </c>
      <c r="D30" s="8">
        <v>4</v>
      </c>
      <c r="E30" s="8" t="s">
        <v>17</v>
      </c>
      <c r="F30" s="9">
        <v>130.65</v>
      </c>
      <c r="G30" s="10">
        <v>43381.2137306066</v>
      </c>
      <c r="H30" s="10">
        <f t="shared" si="0"/>
        <v>5667755.57390375</v>
      </c>
      <c r="I30" s="12" t="s">
        <v>18</v>
      </c>
      <c r="J30" s="10">
        <f t="shared" si="1"/>
        <v>5667755.57390375</v>
      </c>
      <c r="K30" s="8" t="s">
        <v>19</v>
      </c>
      <c r="L30" s="6" t="s">
        <v>20</v>
      </c>
      <c r="M30" s="13"/>
      <c r="N30" s="14"/>
      <c r="O30" s="15"/>
      <c r="P30" s="15"/>
    </row>
    <row r="31" s="1" customFormat="true" ht="22" customHeight="true" spans="1:16">
      <c r="A31" s="6" t="s">
        <v>15</v>
      </c>
      <c r="B31" s="7" t="s">
        <v>46</v>
      </c>
      <c r="C31" s="8">
        <v>5</v>
      </c>
      <c r="D31" s="8">
        <v>4</v>
      </c>
      <c r="E31" s="8" t="s">
        <v>17</v>
      </c>
      <c r="F31" s="9">
        <v>130.66</v>
      </c>
      <c r="G31" s="10">
        <v>50068.1955289739</v>
      </c>
      <c r="H31" s="10">
        <f t="shared" si="0"/>
        <v>6541910.42781573</v>
      </c>
      <c r="I31" s="12" t="s">
        <v>18</v>
      </c>
      <c r="J31" s="10">
        <f t="shared" si="1"/>
        <v>6541910.42781573</v>
      </c>
      <c r="K31" s="8" t="s">
        <v>19</v>
      </c>
      <c r="L31" s="6" t="s">
        <v>20</v>
      </c>
      <c r="M31" s="13"/>
      <c r="N31" s="14"/>
      <c r="O31" s="15"/>
      <c r="P31" s="15"/>
    </row>
    <row r="32" s="1" customFormat="true" ht="22" customHeight="true" spans="1:16">
      <c r="A32" s="6" t="s">
        <v>15</v>
      </c>
      <c r="B32" s="7" t="s">
        <v>47</v>
      </c>
      <c r="C32" s="8">
        <v>5</v>
      </c>
      <c r="D32" s="8">
        <v>4</v>
      </c>
      <c r="E32" s="8" t="s">
        <v>17</v>
      </c>
      <c r="F32" s="9">
        <v>211.43</v>
      </c>
      <c r="G32" s="10">
        <v>50068.1955289739</v>
      </c>
      <c r="H32" s="10">
        <f t="shared" si="0"/>
        <v>10585918.580691</v>
      </c>
      <c r="I32" s="12" t="s">
        <v>18</v>
      </c>
      <c r="J32" s="10">
        <f t="shared" si="1"/>
        <v>10585918.580691</v>
      </c>
      <c r="K32" s="8" t="s">
        <v>19</v>
      </c>
      <c r="L32" s="6" t="s">
        <v>20</v>
      </c>
      <c r="M32" s="13"/>
      <c r="N32" s="14"/>
      <c r="O32" s="15"/>
      <c r="P32" s="15"/>
    </row>
    <row r="33" s="1" customFormat="true" ht="22" customHeight="true" spans="1:16">
      <c r="A33" s="6" t="s">
        <v>15</v>
      </c>
      <c r="B33" s="7" t="s">
        <v>48</v>
      </c>
      <c r="C33" s="8">
        <v>5</v>
      </c>
      <c r="D33" s="8">
        <v>4</v>
      </c>
      <c r="E33" s="8" t="s">
        <v>17</v>
      </c>
      <c r="F33" s="9">
        <v>130.6</v>
      </c>
      <c r="G33" s="10">
        <v>33351.3515502981</v>
      </c>
      <c r="H33" s="10">
        <f t="shared" si="0"/>
        <v>4355686.51246893</v>
      </c>
      <c r="I33" s="12" t="s">
        <v>18</v>
      </c>
      <c r="J33" s="10">
        <f t="shared" si="1"/>
        <v>4355686.51246893</v>
      </c>
      <c r="K33" s="8" t="s">
        <v>19</v>
      </c>
      <c r="L33" s="6" t="s">
        <v>20</v>
      </c>
      <c r="M33" s="13"/>
      <c r="N33" s="14"/>
      <c r="O33" s="15"/>
      <c r="P33" s="15"/>
    </row>
    <row r="34" s="1" customFormat="true" ht="22" customHeight="true" spans="1:16">
      <c r="A34" s="6" t="s">
        <v>15</v>
      </c>
      <c r="B34" s="7" t="s">
        <v>49</v>
      </c>
      <c r="C34" s="8">
        <v>5</v>
      </c>
      <c r="D34" s="8">
        <v>4</v>
      </c>
      <c r="E34" s="8" t="s">
        <v>17</v>
      </c>
      <c r="F34" s="9">
        <v>211.43</v>
      </c>
      <c r="G34" s="10">
        <v>33351.3515502981</v>
      </c>
      <c r="H34" s="10">
        <f t="shared" si="0"/>
        <v>7051476.25827953</v>
      </c>
      <c r="I34" s="12" t="s">
        <v>18</v>
      </c>
      <c r="J34" s="10">
        <f t="shared" si="1"/>
        <v>7051476.25827953</v>
      </c>
      <c r="K34" s="8" t="s">
        <v>19</v>
      </c>
      <c r="L34" s="6" t="s">
        <v>20</v>
      </c>
      <c r="M34" s="13"/>
      <c r="N34" s="14"/>
      <c r="O34" s="15"/>
      <c r="P34" s="15"/>
    </row>
    <row r="35" s="1" customFormat="true" ht="22" customHeight="true" spans="1:16">
      <c r="A35" s="6" t="s">
        <v>15</v>
      </c>
      <c r="B35" s="7" t="s">
        <v>50</v>
      </c>
      <c r="C35" s="8">
        <v>5</v>
      </c>
      <c r="D35" s="8">
        <v>5</v>
      </c>
      <c r="E35" s="8" t="s">
        <v>17</v>
      </c>
      <c r="F35" s="9">
        <v>211.43</v>
      </c>
      <c r="G35" s="10">
        <v>52942.5273071365</v>
      </c>
      <c r="H35" s="10">
        <f t="shared" si="0"/>
        <v>11193638.5485479</v>
      </c>
      <c r="I35" s="12" t="s">
        <v>18</v>
      </c>
      <c r="J35" s="10">
        <f t="shared" si="1"/>
        <v>11193638.5485479</v>
      </c>
      <c r="K35" s="8" t="s">
        <v>19</v>
      </c>
      <c r="L35" s="6" t="s">
        <v>20</v>
      </c>
      <c r="M35" s="13"/>
      <c r="N35" s="14"/>
      <c r="O35" s="15"/>
      <c r="P35" s="15"/>
    </row>
    <row r="36" s="1" customFormat="true" ht="22" customHeight="true" spans="1:16">
      <c r="A36" s="6" t="s">
        <v>15</v>
      </c>
      <c r="B36" s="7" t="s">
        <v>51</v>
      </c>
      <c r="C36" s="8">
        <v>5</v>
      </c>
      <c r="D36" s="8">
        <v>5</v>
      </c>
      <c r="E36" s="8" t="s">
        <v>17</v>
      </c>
      <c r="F36" s="9">
        <v>130.65</v>
      </c>
      <c r="G36" s="10">
        <v>52942.5273071365</v>
      </c>
      <c r="H36" s="10">
        <f t="shared" si="0"/>
        <v>6916941.19267738</v>
      </c>
      <c r="I36" s="12" t="s">
        <v>18</v>
      </c>
      <c r="J36" s="10">
        <f t="shared" si="1"/>
        <v>6916941.19267738</v>
      </c>
      <c r="K36" s="8" t="s">
        <v>19</v>
      </c>
      <c r="L36" s="6" t="s">
        <v>20</v>
      </c>
      <c r="M36" s="13"/>
      <c r="N36" s="14"/>
      <c r="O36" s="15"/>
      <c r="P36" s="15"/>
    </row>
    <row r="37" s="1" customFormat="true" ht="22" customHeight="true" spans="1:16">
      <c r="A37" s="6" t="s">
        <v>15</v>
      </c>
      <c r="B37" s="7" t="s">
        <v>52</v>
      </c>
      <c r="C37" s="8">
        <v>5</v>
      </c>
      <c r="D37" s="8">
        <v>5</v>
      </c>
      <c r="E37" s="8" t="s">
        <v>17</v>
      </c>
      <c r="F37" s="9">
        <v>130.66</v>
      </c>
      <c r="G37" s="10">
        <v>61927.9041196183</v>
      </c>
      <c r="H37" s="10">
        <f t="shared" si="0"/>
        <v>8091499.95226933</v>
      </c>
      <c r="I37" s="12" t="s">
        <v>18</v>
      </c>
      <c r="J37" s="10">
        <f t="shared" si="1"/>
        <v>8091499.95226933</v>
      </c>
      <c r="K37" s="8" t="s">
        <v>19</v>
      </c>
      <c r="L37" s="6" t="s">
        <v>20</v>
      </c>
      <c r="M37" s="13"/>
      <c r="N37" s="14"/>
      <c r="O37" s="15"/>
      <c r="P37" s="15"/>
    </row>
    <row r="38" s="1" customFormat="true" ht="22" customHeight="true" spans="1:16">
      <c r="A38" s="6" t="s">
        <v>15</v>
      </c>
      <c r="B38" s="7" t="s">
        <v>53</v>
      </c>
      <c r="C38" s="8">
        <v>5</v>
      </c>
      <c r="D38" s="8">
        <v>5</v>
      </c>
      <c r="E38" s="8" t="s">
        <v>17</v>
      </c>
      <c r="F38" s="9">
        <v>211.43</v>
      </c>
      <c r="G38" s="10">
        <v>61927.9041196183</v>
      </c>
      <c r="H38" s="10">
        <f t="shared" si="0"/>
        <v>13093416.7680109</v>
      </c>
      <c r="I38" s="12" t="s">
        <v>18</v>
      </c>
      <c r="J38" s="10">
        <f t="shared" si="1"/>
        <v>13093416.7680109</v>
      </c>
      <c r="K38" s="8" t="s">
        <v>19</v>
      </c>
      <c r="L38" s="6" t="s">
        <v>20</v>
      </c>
      <c r="M38" s="13"/>
      <c r="N38" s="14"/>
      <c r="O38" s="15"/>
      <c r="P38" s="15"/>
    </row>
    <row r="39" s="1" customFormat="true" ht="22" customHeight="true" spans="1:16">
      <c r="A39" s="6" t="s">
        <v>15</v>
      </c>
      <c r="B39" s="7" t="s">
        <v>54</v>
      </c>
      <c r="C39" s="8">
        <v>5</v>
      </c>
      <c r="D39" s="8">
        <v>5</v>
      </c>
      <c r="E39" s="8" t="s">
        <v>17</v>
      </c>
      <c r="F39" s="9">
        <v>130.6</v>
      </c>
      <c r="G39" s="10">
        <v>40301.3576517795</v>
      </c>
      <c r="H39" s="10">
        <f t="shared" si="0"/>
        <v>5263357.3093224</v>
      </c>
      <c r="I39" s="12" t="s">
        <v>18</v>
      </c>
      <c r="J39" s="10">
        <f t="shared" si="1"/>
        <v>5263357.3093224</v>
      </c>
      <c r="K39" s="8" t="s">
        <v>19</v>
      </c>
      <c r="L39" s="6" t="s">
        <v>20</v>
      </c>
      <c r="M39" s="13"/>
      <c r="N39" s="14"/>
      <c r="O39" s="15"/>
      <c r="P39" s="15"/>
    </row>
    <row r="40" s="1" customFormat="true" ht="22" customHeight="true" spans="1:16">
      <c r="A40" s="6" t="s">
        <v>15</v>
      </c>
      <c r="B40" s="7" t="s">
        <v>55</v>
      </c>
      <c r="C40" s="8">
        <v>5</v>
      </c>
      <c r="D40" s="8">
        <v>5</v>
      </c>
      <c r="E40" s="8" t="s">
        <v>17</v>
      </c>
      <c r="F40" s="9">
        <v>211.43</v>
      </c>
      <c r="G40" s="10">
        <v>40301.3576517795</v>
      </c>
      <c r="H40" s="10">
        <f t="shared" si="0"/>
        <v>8520916.04831574</v>
      </c>
      <c r="I40" s="12" t="s">
        <v>18</v>
      </c>
      <c r="J40" s="10">
        <f t="shared" si="1"/>
        <v>8520916.04831574</v>
      </c>
      <c r="K40" s="8" t="s">
        <v>19</v>
      </c>
      <c r="L40" s="6" t="s">
        <v>20</v>
      </c>
      <c r="M40" s="13"/>
      <c r="N40" s="14"/>
      <c r="O40" s="15"/>
      <c r="P40" s="15"/>
    </row>
    <row r="41" s="1" customFormat="true" ht="22" customHeight="true" spans="1:16">
      <c r="A41" s="6" t="s">
        <v>56</v>
      </c>
      <c r="B41" s="7" t="s">
        <v>57</v>
      </c>
      <c r="C41" s="8">
        <v>3</v>
      </c>
      <c r="D41" s="8">
        <v>1</v>
      </c>
      <c r="E41" s="8" t="s">
        <v>17</v>
      </c>
      <c r="F41" s="9">
        <v>154.07</v>
      </c>
      <c r="G41" s="10">
        <v>58908.0042300078</v>
      </c>
      <c r="H41" s="10">
        <f t="shared" si="0"/>
        <v>9075956.2117173</v>
      </c>
      <c r="I41" s="12" t="s">
        <v>18</v>
      </c>
      <c r="J41" s="10">
        <f t="shared" si="1"/>
        <v>9075956.2117173</v>
      </c>
      <c r="K41" s="8" t="s">
        <v>19</v>
      </c>
      <c r="L41" s="6" t="s">
        <v>20</v>
      </c>
      <c r="M41" s="13"/>
      <c r="N41" s="14"/>
      <c r="O41" s="15"/>
      <c r="P41" s="15"/>
    </row>
    <row r="42" s="1" customFormat="true" ht="22" customHeight="true" spans="1:16">
      <c r="A42" s="6" t="s">
        <v>56</v>
      </c>
      <c r="B42" s="7" t="s">
        <v>58</v>
      </c>
      <c r="C42" s="8">
        <v>3</v>
      </c>
      <c r="D42" s="8">
        <v>1</v>
      </c>
      <c r="E42" s="8" t="s">
        <v>17</v>
      </c>
      <c r="F42" s="9">
        <v>154.07</v>
      </c>
      <c r="G42" s="10">
        <v>65339.6830961263</v>
      </c>
      <c r="H42" s="10">
        <f t="shared" si="0"/>
        <v>10066884.9746202</v>
      </c>
      <c r="I42" s="12" t="s">
        <v>18</v>
      </c>
      <c r="J42" s="10">
        <f t="shared" si="1"/>
        <v>10066884.9746202</v>
      </c>
      <c r="K42" s="8" t="s">
        <v>19</v>
      </c>
      <c r="L42" s="6" t="s">
        <v>20</v>
      </c>
      <c r="M42" s="13"/>
      <c r="N42" s="14"/>
      <c r="O42" s="15"/>
      <c r="P42" s="15"/>
    </row>
    <row r="43" s="1" customFormat="true" ht="22" customHeight="true" spans="1:16">
      <c r="A43" s="6" t="s">
        <v>56</v>
      </c>
      <c r="B43" s="7" t="s">
        <v>59</v>
      </c>
      <c r="C43" s="8">
        <v>3</v>
      </c>
      <c r="D43" s="8">
        <v>1</v>
      </c>
      <c r="E43" s="8" t="s">
        <v>17</v>
      </c>
      <c r="F43" s="9">
        <v>117.24</v>
      </c>
      <c r="G43" s="10">
        <v>67128.9683536599</v>
      </c>
      <c r="H43" s="10">
        <f t="shared" si="0"/>
        <v>7870200.24978309</v>
      </c>
      <c r="I43" s="12" t="s">
        <v>18</v>
      </c>
      <c r="J43" s="10">
        <f t="shared" si="1"/>
        <v>7870200.24978309</v>
      </c>
      <c r="K43" s="8" t="s">
        <v>19</v>
      </c>
      <c r="L43" s="6" t="s">
        <v>20</v>
      </c>
      <c r="M43" s="13"/>
      <c r="N43" s="14"/>
      <c r="O43" s="15"/>
      <c r="P43" s="15"/>
    </row>
    <row r="44" s="1" customFormat="true" ht="22" customHeight="true" spans="1:16">
      <c r="A44" s="6" t="s">
        <v>56</v>
      </c>
      <c r="B44" s="7" t="s">
        <v>60</v>
      </c>
      <c r="C44" s="8">
        <v>3</v>
      </c>
      <c r="D44" s="8">
        <v>1</v>
      </c>
      <c r="E44" s="8" t="s">
        <v>17</v>
      </c>
      <c r="F44" s="9">
        <v>117.24</v>
      </c>
      <c r="G44" s="10">
        <v>67845.0443318185</v>
      </c>
      <c r="H44" s="10">
        <f t="shared" si="0"/>
        <v>7954152.9974624</v>
      </c>
      <c r="I44" s="12" t="s">
        <v>18</v>
      </c>
      <c r="J44" s="10">
        <f t="shared" si="1"/>
        <v>7954152.9974624</v>
      </c>
      <c r="K44" s="8" t="s">
        <v>19</v>
      </c>
      <c r="L44" s="6" t="s">
        <v>20</v>
      </c>
      <c r="M44" s="13"/>
      <c r="N44" s="14"/>
      <c r="O44" s="15"/>
      <c r="P44" s="15"/>
    </row>
    <row r="45" s="1" customFormat="true" ht="22" customHeight="true" spans="1:16">
      <c r="A45" s="6" t="s">
        <v>56</v>
      </c>
      <c r="B45" s="7" t="s">
        <v>61</v>
      </c>
      <c r="C45" s="8">
        <v>3</v>
      </c>
      <c r="D45" s="8">
        <v>1</v>
      </c>
      <c r="E45" s="8" t="s">
        <v>17</v>
      </c>
      <c r="F45" s="9">
        <v>117.24</v>
      </c>
      <c r="G45" s="10">
        <v>59283.3510515798</v>
      </c>
      <c r="H45" s="10">
        <f t="shared" si="0"/>
        <v>6950380.07728721</v>
      </c>
      <c r="I45" s="12" t="s">
        <v>18</v>
      </c>
      <c r="J45" s="10">
        <f t="shared" si="1"/>
        <v>6950380.07728721</v>
      </c>
      <c r="K45" s="8" t="s">
        <v>19</v>
      </c>
      <c r="L45" s="6" t="s">
        <v>20</v>
      </c>
      <c r="M45" s="13"/>
      <c r="N45" s="14"/>
      <c r="O45" s="15"/>
      <c r="P45" s="15"/>
    </row>
    <row r="46" s="1" customFormat="true" ht="22" customHeight="true" spans="1:16">
      <c r="A46" s="6" t="s">
        <v>56</v>
      </c>
      <c r="B46" s="7" t="s">
        <v>62</v>
      </c>
      <c r="C46" s="8">
        <v>3</v>
      </c>
      <c r="D46" s="8">
        <v>1</v>
      </c>
      <c r="E46" s="8" t="s">
        <v>17</v>
      </c>
      <c r="F46" s="9">
        <v>117.24</v>
      </c>
      <c r="G46" s="10">
        <v>67748.7209026302</v>
      </c>
      <c r="H46" s="10">
        <f t="shared" si="0"/>
        <v>7942860.03862436</v>
      </c>
      <c r="I46" s="12" t="s">
        <v>18</v>
      </c>
      <c r="J46" s="10">
        <f t="shared" si="1"/>
        <v>7942860.03862436</v>
      </c>
      <c r="K46" s="8" t="s">
        <v>19</v>
      </c>
      <c r="L46" s="6" t="s">
        <v>20</v>
      </c>
      <c r="M46" s="13"/>
      <c r="N46" s="14"/>
      <c r="O46" s="15"/>
      <c r="P46" s="15"/>
    </row>
    <row r="47" s="1" customFormat="true" ht="22" customHeight="true" spans="1:16">
      <c r="A47" s="6" t="s">
        <v>56</v>
      </c>
      <c r="B47" s="7" t="s">
        <v>63</v>
      </c>
      <c r="C47" s="8">
        <v>3</v>
      </c>
      <c r="D47" s="8">
        <v>1</v>
      </c>
      <c r="E47" s="8" t="s">
        <v>17</v>
      </c>
      <c r="F47" s="9">
        <v>117.24</v>
      </c>
      <c r="G47" s="10">
        <v>68046.202126136</v>
      </c>
      <c r="H47" s="10">
        <f t="shared" si="0"/>
        <v>7977736.73726819</v>
      </c>
      <c r="I47" s="12" t="s">
        <v>18</v>
      </c>
      <c r="J47" s="10">
        <f t="shared" si="1"/>
        <v>7977736.73726819</v>
      </c>
      <c r="K47" s="8" t="s">
        <v>19</v>
      </c>
      <c r="L47" s="6" t="s">
        <v>20</v>
      </c>
      <c r="M47" s="13"/>
      <c r="N47" s="14"/>
      <c r="O47" s="15"/>
      <c r="P47" s="15"/>
    </row>
    <row r="48" s="1" customFormat="true" ht="22" customHeight="true" spans="1:16">
      <c r="A48" s="6" t="s">
        <v>56</v>
      </c>
      <c r="B48" s="7" t="s">
        <v>64</v>
      </c>
      <c r="C48" s="8">
        <v>3</v>
      </c>
      <c r="D48" s="8">
        <v>1</v>
      </c>
      <c r="E48" s="8" t="s">
        <v>17</v>
      </c>
      <c r="F48" s="9">
        <v>117.24</v>
      </c>
      <c r="G48" s="10">
        <v>67629.0710714162</v>
      </c>
      <c r="H48" s="10">
        <f t="shared" si="0"/>
        <v>7928832.29241283</v>
      </c>
      <c r="I48" s="12" t="s">
        <v>18</v>
      </c>
      <c r="J48" s="10">
        <f t="shared" si="1"/>
        <v>7928832.29241283</v>
      </c>
      <c r="K48" s="8" t="s">
        <v>19</v>
      </c>
      <c r="L48" s="6" t="s">
        <v>20</v>
      </c>
      <c r="M48" s="13"/>
      <c r="N48" s="14"/>
      <c r="O48" s="15"/>
      <c r="P48" s="15"/>
    </row>
    <row r="49" s="1" customFormat="true" ht="22" customHeight="true" spans="1:16">
      <c r="A49" s="6" t="s">
        <v>56</v>
      </c>
      <c r="B49" s="7" t="s">
        <v>65</v>
      </c>
      <c r="C49" s="8">
        <v>3</v>
      </c>
      <c r="D49" s="8">
        <v>2</v>
      </c>
      <c r="E49" s="8" t="s">
        <v>17</v>
      </c>
      <c r="F49" s="9">
        <v>190.48</v>
      </c>
      <c r="G49" s="10">
        <v>58908.0042300078</v>
      </c>
      <c r="H49" s="10">
        <f t="shared" si="0"/>
        <v>11220796.6457319</v>
      </c>
      <c r="I49" s="12" t="s">
        <v>18</v>
      </c>
      <c r="J49" s="10">
        <f t="shared" si="1"/>
        <v>11220796.6457319</v>
      </c>
      <c r="K49" s="8" t="s">
        <v>19</v>
      </c>
      <c r="L49" s="6" t="s">
        <v>20</v>
      </c>
      <c r="M49" s="13"/>
      <c r="N49" s="14"/>
      <c r="O49" s="15"/>
      <c r="P49" s="15"/>
    </row>
    <row r="50" s="1" customFormat="true" ht="22" customHeight="true" spans="1:16">
      <c r="A50" s="6" t="s">
        <v>56</v>
      </c>
      <c r="B50" s="7" t="s">
        <v>66</v>
      </c>
      <c r="C50" s="8">
        <v>3</v>
      </c>
      <c r="D50" s="8">
        <v>2</v>
      </c>
      <c r="E50" s="8" t="s">
        <v>17</v>
      </c>
      <c r="F50" s="9">
        <v>117.66</v>
      </c>
      <c r="G50" s="10">
        <v>65339.6830961263</v>
      </c>
      <c r="H50" s="10">
        <f t="shared" si="0"/>
        <v>7687867.11309022</v>
      </c>
      <c r="I50" s="12" t="s">
        <v>18</v>
      </c>
      <c r="J50" s="10">
        <f t="shared" si="1"/>
        <v>7687867.11309022</v>
      </c>
      <c r="K50" s="8" t="s">
        <v>19</v>
      </c>
      <c r="L50" s="6" t="s">
        <v>20</v>
      </c>
      <c r="M50" s="13"/>
      <c r="N50" s="14"/>
      <c r="O50" s="15"/>
      <c r="P50" s="15"/>
    </row>
    <row r="51" s="1" customFormat="true" ht="22" customHeight="true" spans="1:16">
      <c r="A51" s="6" t="s">
        <v>56</v>
      </c>
      <c r="B51" s="7" t="s">
        <v>67</v>
      </c>
      <c r="C51" s="8">
        <v>3</v>
      </c>
      <c r="D51" s="8">
        <v>2</v>
      </c>
      <c r="E51" s="8" t="s">
        <v>17</v>
      </c>
      <c r="F51" s="9">
        <v>85.56</v>
      </c>
      <c r="G51" s="10">
        <v>67128.9683536599</v>
      </c>
      <c r="H51" s="10">
        <f t="shared" si="0"/>
        <v>5743554.53233914</v>
      </c>
      <c r="I51" s="12" t="s">
        <v>18</v>
      </c>
      <c r="J51" s="10">
        <f t="shared" si="1"/>
        <v>5743554.53233914</v>
      </c>
      <c r="K51" s="8" t="s">
        <v>19</v>
      </c>
      <c r="L51" s="6" t="s">
        <v>20</v>
      </c>
      <c r="M51" s="13"/>
      <c r="N51" s="14"/>
      <c r="O51" s="15"/>
      <c r="P51" s="15"/>
    </row>
    <row r="52" s="1" customFormat="true" ht="22" customHeight="true" spans="1:16">
      <c r="A52" s="6" t="s">
        <v>56</v>
      </c>
      <c r="B52" s="7" t="s">
        <v>68</v>
      </c>
      <c r="C52" s="8">
        <v>3</v>
      </c>
      <c r="D52" s="8">
        <v>2</v>
      </c>
      <c r="E52" s="8" t="s">
        <v>17</v>
      </c>
      <c r="F52" s="9">
        <v>148.91</v>
      </c>
      <c r="G52" s="10">
        <v>67845.0443318185</v>
      </c>
      <c r="H52" s="10">
        <f t="shared" si="0"/>
        <v>10102805.5514511</v>
      </c>
      <c r="I52" s="12" t="s">
        <v>18</v>
      </c>
      <c r="J52" s="10">
        <f t="shared" si="1"/>
        <v>10102805.5514511</v>
      </c>
      <c r="K52" s="8" t="s">
        <v>19</v>
      </c>
      <c r="L52" s="6" t="s">
        <v>20</v>
      </c>
      <c r="M52" s="13"/>
      <c r="N52" s="14"/>
      <c r="O52" s="15"/>
      <c r="P52" s="15"/>
    </row>
    <row r="53" s="1" customFormat="true" ht="22" customHeight="true" spans="1:16">
      <c r="A53" s="6" t="s">
        <v>56</v>
      </c>
      <c r="B53" s="7" t="s">
        <v>69</v>
      </c>
      <c r="C53" s="8">
        <v>3</v>
      </c>
      <c r="D53" s="8">
        <v>2</v>
      </c>
      <c r="E53" s="8" t="s">
        <v>17</v>
      </c>
      <c r="F53" s="9">
        <v>148.91</v>
      </c>
      <c r="G53" s="10">
        <v>59283.3510515798</v>
      </c>
      <c r="H53" s="10">
        <f t="shared" si="0"/>
        <v>8827883.80509075</v>
      </c>
      <c r="I53" s="12" t="s">
        <v>18</v>
      </c>
      <c r="J53" s="10">
        <f t="shared" si="1"/>
        <v>8827883.80509075</v>
      </c>
      <c r="K53" s="8" t="s">
        <v>19</v>
      </c>
      <c r="L53" s="6" t="s">
        <v>20</v>
      </c>
      <c r="M53" s="13"/>
      <c r="N53" s="14"/>
      <c r="O53" s="15"/>
      <c r="P53" s="15"/>
    </row>
    <row r="54" s="1" customFormat="true" ht="22" customHeight="true" spans="1:16">
      <c r="A54" s="6" t="s">
        <v>56</v>
      </c>
      <c r="B54" s="7" t="s">
        <v>70</v>
      </c>
      <c r="C54" s="8">
        <v>3</v>
      </c>
      <c r="D54" s="8">
        <v>2</v>
      </c>
      <c r="E54" s="8" t="s">
        <v>17</v>
      </c>
      <c r="F54" s="9">
        <v>85.56</v>
      </c>
      <c r="G54" s="10">
        <v>67748.7209026302</v>
      </c>
      <c r="H54" s="10">
        <f t="shared" si="0"/>
        <v>5796580.56042904</v>
      </c>
      <c r="I54" s="12" t="s">
        <v>18</v>
      </c>
      <c r="J54" s="10">
        <f t="shared" si="1"/>
        <v>5796580.56042904</v>
      </c>
      <c r="K54" s="8" t="s">
        <v>19</v>
      </c>
      <c r="L54" s="6" t="s">
        <v>20</v>
      </c>
      <c r="M54" s="13"/>
      <c r="N54" s="14"/>
      <c r="O54" s="15"/>
      <c r="P54" s="15"/>
    </row>
    <row r="55" s="1" customFormat="true" ht="22" customHeight="true" spans="1:16">
      <c r="A55" s="6" t="s">
        <v>56</v>
      </c>
      <c r="B55" s="7" t="s">
        <v>71</v>
      </c>
      <c r="C55" s="8">
        <v>3</v>
      </c>
      <c r="D55" s="8">
        <v>2</v>
      </c>
      <c r="E55" s="8" t="s">
        <v>17</v>
      </c>
      <c r="F55" s="9">
        <v>85.56</v>
      </c>
      <c r="G55" s="10">
        <v>68046.202126136</v>
      </c>
      <c r="H55" s="10">
        <f t="shared" si="0"/>
        <v>5822033.0539122</v>
      </c>
      <c r="I55" s="12" t="s">
        <v>18</v>
      </c>
      <c r="J55" s="10">
        <f t="shared" si="1"/>
        <v>5822033.0539122</v>
      </c>
      <c r="K55" s="8" t="s">
        <v>19</v>
      </c>
      <c r="L55" s="6" t="s">
        <v>20</v>
      </c>
      <c r="M55" s="13"/>
      <c r="N55" s="14"/>
      <c r="O55" s="15"/>
      <c r="P55" s="15"/>
    </row>
    <row r="56" s="1" customFormat="true" ht="22" customHeight="true" spans="1:16">
      <c r="A56" s="6" t="s">
        <v>56</v>
      </c>
      <c r="B56" s="7" t="s">
        <v>72</v>
      </c>
      <c r="C56" s="8">
        <v>3</v>
      </c>
      <c r="D56" s="8">
        <v>2</v>
      </c>
      <c r="E56" s="8" t="s">
        <v>17</v>
      </c>
      <c r="F56" s="9">
        <v>148.91</v>
      </c>
      <c r="G56" s="10">
        <v>67629.0710714162</v>
      </c>
      <c r="H56" s="10">
        <f t="shared" si="0"/>
        <v>10070644.9732446</v>
      </c>
      <c r="I56" s="12" t="s">
        <v>18</v>
      </c>
      <c r="J56" s="10">
        <f t="shared" si="1"/>
        <v>10070644.9732446</v>
      </c>
      <c r="K56" s="8" t="s">
        <v>19</v>
      </c>
      <c r="L56" s="6" t="s">
        <v>20</v>
      </c>
      <c r="M56" s="13"/>
      <c r="N56" s="14"/>
      <c r="O56" s="15"/>
      <c r="P56" s="15"/>
    </row>
    <row r="57" s="1" customFormat="true" ht="22" customHeight="true" spans="1:16">
      <c r="A57" s="6" t="s">
        <v>56</v>
      </c>
      <c r="B57" s="7" t="s">
        <v>73</v>
      </c>
      <c r="C57" s="8">
        <v>3</v>
      </c>
      <c r="D57" s="8">
        <v>3</v>
      </c>
      <c r="E57" s="8" t="s">
        <v>17</v>
      </c>
      <c r="F57" s="9">
        <v>190.48</v>
      </c>
      <c r="G57" s="10">
        <v>58908.0042300078</v>
      </c>
      <c r="H57" s="10">
        <f t="shared" si="0"/>
        <v>11220796.6457319</v>
      </c>
      <c r="I57" s="12" t="s">
        <v>18</v>
      </c>
      <c r="J57" s="10">
        <f t="shared" si="1"/>
        <v>11220796.6457319</v>
      </c>
      <c r="K57" s="8" t="s">
        <v>19</v>
      </c>
      <c r="L57" s="6" t="s">
        <v>20</v>
      </c>
      <c r="M57" s="13"/>
      <c r="N57" s="14"/>
      <c r="O57" s="15"/>
      <c r="P57" s="15"/>
    </row>
    <row r="58" s="1" customFormat="true" ht="22" customHeight="true" spans="1:16">
      <c r="A58" s="6" t="s">
        <v>56</v>
      </c>
      <c r="B58" s="7" t="s">
        <v>74</v>
      </c>
      <c r="C58" s="8">
        <v>3</v>
      </c>
      <c r="D58" s="8">
        <v>3</v>
      </c>
      <c r="E58" s="8" t="s">
        <v>17</v>
      </c>
      <c r="F58" s="9">
        <v>117.66</v>
      </c>
      <c r="G58" s="10">
        <v>65339.6830961263</v>
      </c>
      <c r="H58" s="10">
        <f t="shared" si="0"/>
        <v>7687867.11309022</v>
      </c>
      <c r="I58" s="12" t="s">
        <v>18</v>
      </c>
      <c r="J58" s="10">
        <f t="shared" si="1"/>
        <v>7687867.11309022</v>
      </c>
      <c r="K58" s="8" t="s">
        <v>19</v>
      </c>
      <c r="L58" s="6" t="s">
        <v>20</v>
      </c>
      <c r="M58" s="13"/>
      <c r="N58" s="14"/>
      <c r="O58" s="15"/>
      <c r="P58" s="15"/>
    </row>
    <row r="59" s="1" customFormat="true" ht="22" customHeight="true" spans="1:16">
      <c r="A59" s="6" t="s">
        <v>56</v>
      </c>
      <c r="B59" s="7" t="s">
        <v>75</v>
      </c>
      <c r="C59" s="8">
        <v>3</v>
      </c>
      <c r="D59" s="8">
        <v>3</v>
      </c>
      <c r="E59" s="8" t="s">
        <v>17</v>
      </c>
      <c r="F59" s="9">
        <v>85.56</v>
      </c>
      <c r="G59" s="10">
        <v>67128.9683536599</v>
      </c>
      <c r="H59" s="10">
        <f t="shared" si="0"/>
        <v>5743554.53233914</v>
      </c>
      <c r="I59" s="12" t="s">
        <v>18</v>
      </c>
      <c r="J59" s="10">
        <f t="shared" si="1"/>
        <v>5743554.53233914</v>
      </c>
      <c r="K59" s="8" t="s">
        <v>19</v>
      </c>
      <c r="L59" s="6" t="s">
        <v>20</v>
      </c>
      <c r="M59" s="13"/>
      <c r="N59" s="14"/>
      <c r="O59" s="15"/>
      <c r="P59" s="15"/>
    </row>
    <row r="60" s="1" customFormat="true" ht="22" customHeight="true" spans="1:16">
      <c r="A60" s="6" t="s">
        <v>56</v>
      </c>
      <c r="B60" s="7" t="s">
        <v>76</v>
      </c>
      <c r="C60" s="8">
        <v>3</v>
      </c>
      <c r="D60" s="8">
        <v>3</v>
      </c>
      <c r="E60" s="8" t="s">
        <v>17</v>
      </c>
      <c r="F60" s="9">
        <v>148.91</v>
      </c>
      <c r="G60" s="10">
        <v>67845.0443318185</v>
      </c>
      <c r="H60" s="10">
        <f t="shared" si="0"/>
        <v>10102805.5514511</v>
      </c>
      <c r="I60" s="12" t="s">
        <v>18</v>
      </c>
      <c r="J60" s="10">
        <f t="shared" si="1"/>
        <v>10102805.5514511</v>
      </c>
      <c r="K60" s="8" t="s">
        <v>19</v>
      </c>
      <c r="L60" s="6" t="s">
        <v>20</v>
      </c>
      <c r="M60" s="13"/>
      <c r="N60" s="14"/>
      <c r="O60" s="15"/>
      <c r="P60" s="15"/>
    </row>
    <row r="61" s="1" customFormat="true" ht="22" customHeight="true" spans="1:16">
      <c r="A61" s="6" t="s">
        <v>56</v>
      </c>
      <c r="B61" s="7" t="s">
        <v>77</v>
      </c>
      <c r="C61" s="8">
        <v>3</v>
      </c>
      <c r="D61" s="8">
        <v>3</v>
      </c>
      <c r="E61" s="8" t="s">
        <v>17</v>
      </c>
      <c r="F61" s="9">
        <v>148.91</v>
      </c>
      <c r="G61" s="10">
        <v>59283.3510515798</v>
      </c>
      <c r="H61" s="10">
        <f t="shared" si="0"/>
        <v>8827883.80509075</v>
      </c>
      <c r="I61" s="12" t="s">
        <v>18</v>
      </c>
      <c r="J61" s="10">
        <f t="shared" si="1"/>
        <v>8827883.80509075</v>
      </c>
      <c r="K61" s="8" t="s">
        <v>19</v>
      </c>
      <c r="L61" s="6" t="s">
        <v>20</v>
      </c>
      <c r="M61" s="13"/>
      <c r="N61" s="14"/>
      <c r="O61" s="15"/>
      <c r="P61" s="15"/>
    </row>
    <row r="62" s="1" customFormat="true" ht="22" customHeight="true" spans="1:16">
      <c r="A62" s="6" t="s">
        <v>56</v>
      </c>
      <c r="B62" s="7" t="s">
        <v>78</v>
      </c>
      <c r="C62" s="8">
        <v>3</v>
      </c>
      <c r="D62" s="8">
        <v>3</v>
      </c>
      <c r="E62" s="8" t="s">
        <v>17</v>
      </c>
      <c r="F62" s="9">
        <v>85.56</v>
      </c>
      <c r="G62" s="10">
        <v>67748.7209026302</v>
      </c>
      <c r="H62" s="10">
        <f t="shared" si="0"/>
        <v>5796580.56042904</v>
      </c>
      <c r="I62" s="12" t="s">
        <v>18</v>
      </c>
      <c r="J62" s="10">
        <f t="shared" si="1"/>
        <v>5796580.56042904</v>
      </c>
      <c r="K62" s="8" t="s">
        <v>19</v>
      </c>
      <c r="L62" s="6" t="s">
        <v>20</v>
      </c>
      <c r="M62" s="13"/>
      <c r="N62" s="14"/>
      <c r="O62" s="15"/>
      <c r="P62" s="15"/>
    </row>
    <row r="63" s="1" customFormat="true" ht="22" customHeight="true" spans="1:16">
      <c r="A63" s="6" t="s">
        <v>56</v>
      </c>
      <c r="B63" s="7" t="s">
        <v>79</v>
      </c>
      <c r="C63" s="8">
        <v>3</v>
      </c>
      <c r="D63" s="8">
        <v>3</v>
      </c>
      <c r="E63" s="8" t="s">
        <v>17</v>
      </c>
      <c r="F63" s="9">
        <v>85.56</v>
      </c>
      <c r="G63" s="10">
        <v>68046.202126136</v>
      </c>
      <c r="H63" s="10">
        <f t="shared" si="0"/>
        <v>5822033.0539122</v>
      </c>
      <c r="I63" s="12" t="s">
        <v>18</v>
      </c>
      <c r="J63" s="10">
        <f t="shared" si="1"/>
        <v>5822033.0539122</v>
      </c>
      <c r="K63" s="8" t="s">
        <v>19</v>
      </c>
      <c r="L63" s="6" t="s">
        <v>20</v>
      </c>
      <c r="M63" s="13"/>
      <c r="N63" s="14"/>
      <c r="O63" s="15"/>
      <c r="P63" s="15"/>
    </row>
    <row r="64" s="1" customFormat="true" ht="22" customHeight="true" spans="1:16">
      <c r="A64" s="6" t="s">
        <v>56</v>
      </c>
      <c r="B64" s="7" t="s">
        <v>80</v>
      </c>
      <c r="C64" s="8">
        <v>3</v>
      </c>
      <c r="D64" s="8">
        <v>3</v>
      </c>
      <c r="E64" s="8" t="s">
        <v>17</v>
      </c>
      <c r="F64" s="9">
        <v>148.91</v>
      </c>
      <c r="G64" s="10">
        <v>67629.0710714162</v>
      </c>
      <c r="H64" s="10">
        <f t="shared" si="0"/>
        <v>10070644.9732446</v>
      </c>
      <c r="I64" s="12" t="s">
        <v>18</v>
      </c>
      <c r="J64" s="10">
        <f t="shared" si="1"/>
        <v>10070644.9732446</v>
      </c>
      <c r="K64" s="8" t="s">
        <v>19</v>
      </c>
      <c r="L64" s="6" t="s">
        <v>20</v>
      </c>
      <c r="M64" s="13"/>
      <c r="N64" s="14"/>
      <c r="O64" s="15"/>
      <c r="P64" s="15"/>
    </row>
    <row r="65" s="1" customFormat="true" ht="22" customHeight="true" spans="1:16">
      <c r="A65" s="6" t="s">
        <v>81</v>
      </c>
      <c r="B65" s="7" t="s">
        <v>82</v>
      </c>
      <c r="C65" s="8">
        <v>3</v>
      </c>
      <c r="D65" s="8">
        <v>1</v>
      </c>
      <c r="E65" s="8" t="s">
        <v>17</v>
      </c>
      <c r="F65" s="9">
        <v>149.73</v>
      </c>
      <c r="G65" s="10">
        <v>62017.9628882151</v>
      </c>
      <c r="H65" s="10">
        <f t="shared" si="0"/>
        <v>9285949.58325245</v>
      </c>
      <c r="I65" s="12" t="s">
        <v>18</v>
      </c>
      <c r="J65" s="10">
        <f t="shared" si="1"/>
        <v>9285949.58325245</v>
      </c>
      <c r="K65" s="8" t="s">
        <v>19</v>
      </c>
      <c r="L65" s="6" t="s">
        <v>20</v>
      </c>
      <c r="M65" s="13"/>
      <c r="N65" s="14"/>
      <c r="O65" s="15"/>
      <c r="P65" s="15"/>
    </row>
    <row r="66" s="1" customFormat="true" ht="22" customHeight="true" spans="1:16">
      <c r="A66" s="6" t="s">
        <v>81</v>
      </c>
      <c r="B66" s="7" t="s">
        <v>83</v>
      </c>
      <c r="C66" s="8">
        <v>3</v>
      </c>
      <c r="D66" s="8">
        <v>1</v>
      </c>
      <c r="E66" s="8" t="s">
        <v>17</v>
      </c>
      <c r="F66" s="9">
        <v>149.73</v>
      </c>
      <c r="G66" s="10">
        <v>68444.7900657821</v>
      </c>
      <c r="H66" s="10">
        <f t="shared" si="0"/>
        <v>10248238.4165496</v>
      </c>
      <c r="I66" s="12" t="s">
        <v>18</v>
      </c>
      <c r="J66" s="10">
        <f t="shared" si="1"/>
        <v>10248238.4165496</v>
      </c>
      <c r="K66" s="8" t="s">
        <v>19</v>
      </c>
      <c r="L66" s="6" t="s">
        <v>20</v>
      </c>
      <c r="M66" s="13"/>
      <c r="N66" s="14"/>
      <c r="O66" s="15"/>
      <c r="P66" s="15"/>
    </row>
    <row r="67" s="1" customFormat="true" ht="22" customHeight="true" spans="1:16">
      <c r="A67" s="6" t="s">
        <v>81</v>
      </c>
      <c r="B67" s="7" t="s">
        <v>84</v>
      </c>
      <c r="C67" s="8">
        <v>3</v>
      </c>
      <c r="D67" s="8">
        <v>1</v>
      </c>
      <c r="E67" s="8" t="s">
        <v>17</v>
      </c>
      <c r="F67" s="9">
        <v>113.94</v>
      </c>
      <c r="G67" s="10">
        <v>70548.4935235506</v>
      </c>
      <c r="H67" s="10">
        <f t="shared" si="0"/>
        <v>8038295.35207335</v>
      </c>
      <c r="I67" s="12" t="s">
        <v>18</v>
      </c>
      <c r="J67" s="10">
        <f t="shared" si="1"/>
        <v>8038295.35207335</v>
      </c>
      <c r="K67" s="8" t="s">
        <v>19</v>
      </c>
      <c r="L67" s="6" t="s">
        <v>20</v>
      </c>
      <c r="M67" s="13"/>
      <c r="N67" s="14"/>
      <c r="O67" s="15"/>
      <c r="P67" s="15"/>
    </row>
    <row r="68" s="1" customFormat="true" ht="22" customHeight="true" spans="1:16">
      <c r="A68" s="6" t="s">
        <v>81</v>
      </c>
      <c r="B68" s="7" t="s">
        <v>85</v>
      </c>
      <c r="C68" s="8">
        <v>3</v>
      </c>
      <c r="D68" s="8">
        <v>1</v>
      </c>
      <c r="E68" s="8" t="s">
        <v>17</v>
      </c>
      <c r="F68" s="9">
        <v>113.94</v>
      </c>
      <c r="G68" s="10">
        <v>71177.5996207594</v>
      </c>
      <c r="H68" s="10">
        <f t="shared" si="0"/>
        <v>8109975.70078933</v>
      </c>
      <c r="I68" s="12" t="s">
        <v>18</v>
      </c>
      <c r="J68" s="10">
        <f t="shared" si="1"/>
        <v>8109975.70078933</v>
      </c>
      <c r="K68" s="8" t="s">
        <v>19</v>
      </c>
      <c r="L68" s="6" t="s">
        <v>20</v>
      </c>
      <c r="M68" s="13"/>
      <c r="N68" s="14"/>
      <c r="O68" s="15"/>
      <c r="P68" s="15"/>
    </row>
    <row r="69" s="1" customFormat="true" ht="22" customHeight="true" spans="1:16">
      <c r="A69" s="6" t="s">
        <v>81</v>
      </c>
      <c r="B69" s="7" t="s">
        <v>86</v>
      </c>
      <c r="C69" s="8">
        <v>3</v>
      </c>
      <c r="D69" s="8">
        <v>1</v>
      </c>
      <c r="E69" s="8" t="s">
        <v>17</v>
      </c>
      <c r="F69" s="9">
        <v>149.73</v>
      </c>
      <c r="G69" s="10">
        <v>60256.587302385</v>
      </c>
      <c r="H69" s="10">
        <f t="shared" ref="H69:H88" si="2">G69*F69</f>
        <v>9022218.8167861</v>
      </c>
      <c r="I69" s="12" t="s">
        <v>18</v>
      </c>
      <c r="J69" s="10">
        <f t="shared" ref="J69:J88" si="3">H69</f>
        <v>9022218.8167861</v>
      </c>
      <c r="K69" s="8" t="s">
        <v>19</v>
      </c>
      <c r="L69" s="6" t="s">
        <v>20</v>
      </c>
      <c r="M69" s="13"/>
      <c r="N69" s="14"/>
      <c r="O69" s="15"/>
      <c r="P69" s="15"/>
    </row>
    <row r="70" s="1" customFormat="true" ht="22" customHeight="true" spans="1:16">
      <c r="A70" s="6" t="s">
        <v>81</v>
      </c>
      <c r="B70" s="7" t="s">
        <v>87</v>
      </c>
      <c r="C70" s="8">
        <v>3</v>
      </c>
      <c r="D70" s="8">
        <v>1</v>
      </c>
      <c r="E70" s="8" t="s">
        <v>17</v>
      </c>
      <c r="F70" s="9">
        <v>149.77</v>
      </c>
      <c r="G70" s="10">
        <v>63861.4114214445</v>
      </c>
      <c r="H70" s="10">
        <f t="shared" si="2"/>
        <v>9564523.58858974</v>
      </c>
      <c r="I70" s="12" t="s">
        <v>18</v>
      </c>
      <c r="J70" s="10">
        <f t="shared" si="3"/>
        <v>9564523.58858974</v>
      </c>
      <c r="K70" s="8" t="s">
        <v>19</v>
      </c>
      <c r="L70" s="6" t="s">
        <v>20</v>
      </c>
      <c r="M70" s="13"/>
      <c r="N70" s="14"/>
      <c r="O70" s="15"/>
      <c r="P70" s="15"/>
    </row>
    <row r="71" s="1" customFormat="true" ht="22" customHeight="true" spans="1:16">
      <c r="A71" s="6" t="s">
        <v>81</v>
      </c>
      <c r="B71" s="7" t="s">
        <v>88</v>
      </c>
      <c r="C71" s="8">
        <v>3</v>
      </c>
      <c r="D71" s="8">
        <v>1</v>
      </c>
      <c r="E71" s="8" t="s">
        <v>17</v>
      </c>
      <c r="F71" s="9">
        <v>149.78</v>
      </c>
      <c r="G71" s="10">
        <v>63937.4860225584</v>
      </c>
      <c r="H71" s="10">
        <f t="shared" si="2"/>
        <v>9576556.6564588</v>
      </c>
      <c r="I71" s="12" t="s">
        <v>18</v>
      </c>
      <c r="J71" s="10">
        <f t="shared" si="3"/>
        <v>9576556.6564588</v>
      </c>
      <c r="K71" s="8" t="s">
        <v>19</v>
      </c>
      <c r="L71" s="6" t="s">
        <v>20</v>
      </c>
      <c r="M71" s="13"/>
      <c r="N71" s="14"/>
      <c r="O71" s="15"/>
      <c r="P71" s="15"/>
    </row>
    <row r="72" s="1" customFormat="true" ht="22" customHeight="true" spans="1:16">
      <c r="A72" s="6" t="s">
        <v>81</v>
      </c>
      <c r="B72" s="7" t="s">
        <v>89</v>
      </c>
      <c r="C72" s="8">
        <v>3</v>
      </c>
      <c r="D72" s="8">
        <v>1</v>
      </c>
      <c r="E72" s="8" t="s">
        <v>17</v>
      </c>
      <c r="F72" s="9">
        <v>149.73</v>
      </c>
      <c r="G72" s="10">
        <v>69352.2939833518</v>
      </c>
      <c r="H72" s="10">
        <f t="shared" si="2"/>
        <v>10384118.9781273</v>
      </c>
      <c r="I72" s="12" t="s">
        <v>18</v>
      </c>
      <c r="J72" s="10">
        <f t="shared" si="3"/>
        <v>10384118.9781273</v>
      </c>
      <c r="K72" s="8" t="s">
        <v>19</v>
      </c>
      <c r="L72" s="6" t="s">
        <v>20</v>
      </c>
      <c r="M72" s="13"/>
      <c r="N72" s="14"/>
      <c r="O72" s="15"/>
      <c r="P72" s="15"/>
    </row>
    <row r="73" s="1" customFormat="true" ht="22" customHeight="true" spans="1:12">
      <c r="A73" s="6" t="s">
        <v>81</v>
      </c>
      <c r="B73" s="7" t="s">
        <v>90</v>
      </c>
      <c r="C73" s="8">
        <v>3</v>
      </c>
      <c r="D73" s="8">
        <v>2</v>
      </c>
      <c r="E73" s="8" t="s">
        <v>17</v>
      </c>
      <c r="F73" s="9">
        <v>185.12</v>
      </c>
      <c r="G73" s="10">
        <v>62017.9628882151</v>
      </c>
      <c r="H73" s="10">
        <f t="shared" si="2"/>
        <v>11480765.2898664</v>
      </c>
      <c r="I73" s="12" t="s">
        <v>18</v>
      </c>
      <c r="J73" s="10">
        <f t="shared" si="3"/>
        <v>11480765.2898664</v>
      </c>
      <c r="K73" s="8" t="s">
        <v>19</v>
      </c>
      <c r="L73" s="6" t="s">
        <v>20</v>
      </c>
    </row>
    <row r="74" s="1" customFormat="true" ht="22" customHeight="true" spans="1:12">
      <c r="A74" s="6" t="s">
        <v>81</v>
      </c>
      <c r="B74" s="7" t="s">
        <v>91</v>
      </c>
      <c r="C74" s="8">
        <v>3</v>
      </c>
      <c r="D74" s="8">
        <v>2</v>
      </c>
      <c r="E74" s="8" t="s">
        <v>17</v>
      </c>
      <c r="F74" s="9">
        <v>114.34</v>
      </c>
      <c r="G74" s="10">
        <v>68444.7900657821</v>
      </c>
      <c r="H74" s="10">
        <f t="shared" si="2"/>
        <v>7825977.29612153</v>
      </c>
      <c r="I74" s="12" t="s">
        <v>18</v>
      </c>
      <c r="J74" s="10">
        <f t="shared" si="3"/>
        <v>7825977.29612153</v>
      </c>
      <c r="K74" s="8" t="s">
        <v>19</v>
      </c>
      <c r="L74" s="6" t="s">
        <v>20</v>
      </c>
    </row>
    <row r="75" s="1" customFormat="true" ht="22" customHeight="true" spans="1:12">
      <c r="A75" s="6" t="s">
        <v>81</v>
      </c>
      <c r="B75" s="7" t="s">
        <v>92</v>
      </c>
      <c r="C75" s="8">
        <v>3</v>
      </c>
      <c r="D75" s="8">
        <v>2</v>
      </c>
      <c r="E75" s="8" t="s">
        <v>17</v>
      </c>
      <c r="F75" s="9">
        <v>83.16</v>
      </c>
      <c r="G75" s="10">
        <v>70548.4935235506</v>
      </c>
      <c r="H75" s="10">
        <f t="shared" si="2"/>
        <v>5866812.72141847</v>
      </c>
      <c r="I75" s="12" t="s">
        <v>18</v>
      </c>
      <c r="J75" s="10">
        <f t="shared" si="3"/>
        <v>5866812.72141847</v>
      </c>
      <c r="K75" s="8" t="s">
        <v>19</v>
      </c>
      <c r="L75" s="6" t="s">
        <v>20</v>
      </c>
    </row>
    <row r="76" s="1" customFormat="true" ht="22" customHeight="true" spans="1:12">
      <c r="A76" s="6" t="s">
        <v>81</v>
      </c>
      <c r="B76" s="7" t="s">
        <v>93</v>
      </c>
      <c r="C76" s="8">
        <v>3</v>
      </c>
      <c r="D76" s="8">
        <v>2</v>
      </c>
      <c r="E76" s="8" t="s">
        <v>17</v>
      </c>
      <c r="F76" s="9">
        <v>144.71</v>
      </c>
      <c r="G76" s="10">
        <v>71177.5996207594</v>
      </c>
      <c r="H76" s="10">
        <f t="shared" si="2"/>
        <v>10300110.4411201</v>
      </c>
      <c r="I76" s="12" t="s">
        <v>18</v>
      </c>
      <c r="J76" s="10">
        <f t="shared" si="3"/>
        <v>10300110.4411201</v>
      </c>
      <c r="K76" s="8" t="s">
        <v>19</v>
      </c>
      <c r="L76" s="6" t="s">
        <v>20</v>
      </c>
    </row>
    <row r="77" s="1" customFormat="true" ht="22" customHeight="true" spans="1:12">
      <c r="A77" s="6" t="s">
        <v>81</v>
      </c>
      <c r="B77" s="7" t="s">
        <v>94</v>
      </c>
      <c r="C77" s="8">
        <v>3</v>
      </c>
      <c r="D77" s="8">
        <v>2</v>
      </c>
      <c r="E77" s="8" t="s">
        <v>17</v>
      </c>
      <c r="F77" s="9">
        <v>185.12</v>
      </c>
      <c r="G77" s="10">
        <v>60256.587302385</v>
      </c>
      <c r="H77" s="10">
        <f t="shared" si="2"/>
        <v>11154699.4414175</v>
      </c>
      <c r="I77" s="12" t="s">
        <v>18</v>
      </c>
      <c r="J77" s="10">
        <f t="shared" si="3"/>
        <v>11154699.4414175</v>
      </c>
      <c r="K77" s="8" t="s">
        <v>19</v>
      </c>
      <c r="L77" s="6" t="s">
        <v>20</v>
      </c>
    </row>
    <row r="78" s="1" customFormat="true" ht="22" customHeight="true" spans="1:12">
      <c r="A78" s="6" t="s">
        <v>81</v>
      </c>
      <c r="B78" s="7" t="s">
        <v>95</v>
      </c>
      <c r="C78" s="8">
        <v>3</v>
      </c>
      <c r="D78" s="8">
        <v>2</v>
      </c>
      <c r="E78" s="8" t="s">
        <v>17</v>
      </c>
      <c r="F78" s="9">
        <v>114.39</v>
      </c>
      <c r="G78" s="10">
        <v>63861.4114214445</v>
      </c>
      <c r="H78" s="10">
        <f t="shared" si="2"/>
        <v>7305106.85249904</v>
      </c>
      <c r="I78" s="12" t="s">
        <v>18</v>
      </c>
      <c r="J78" s="10">
        <f t="shared" si="3"/>
        <v>7305106.85249904</v>
      </c>
      <c r="K78" s="8" t="s">
        <v>19</v>
      </c>
      <c r="L78" s="6" t="s">
        <v>20</v>
      </c>
    </row>
    <row r="79" s="1" customFormat="true" ht="22" customHeight="true" spans="1:12">
      <c r="A79" s="6" t="s">
        <v>81</v>
      </c>
      <c r="B79" s="7" t="s">
        <v>96</v>
      </c>
      <c r="C79" s="8">
        <v>3</v>
      </c>
      <c r="D79" s="8">
        <v>2</v>
      </c>
      <c r="E79" s="8" t="s">
        <v>17</v>
      </c>
      <c r="F79" s="9">
        <v>114.39</v>
      </c>
      <c r="G79" s="10">
        <v>63937.4860225584</v>
      </c>
      <c r="H79" s="10">
        <f t="shared" si="2"/>
        <v>7313809.02612046</v>
      </c>
      <c r="I79" s="12" t="s">
        <v>18</v>
      </c>
      <c r="J79" s="10">
        <f t="shared" si="3"/>
        <v>7313809.02612046</v>
      </c>
      <c r="K79" s="8" t="s">
        <v>19</v>
      </c>
      <c r="L79" s="6" t="s">
        <v>20</v>
      </c>
    </row>
    <row r="80" s="1" customFormat="true" ht="22" customHeight="true" spans="1:12">
      <c r="A80" s="6" t="s">
        <v>81</v>
      </c>
      <c r="B80" s="7" t="s">
        <v>97</v>
      </c>
      <c r="C80" s="8">
        <v>3</v>
      </c>
      <c r="D80" s="8">
        <v>2</v>
      </c>
      <c r="E80" s="8" t="s">
        <v>17</v>
      </c>
      <c r="F80" s="9">
        <v>185.12</v>
      </c>
      <c r="G80" s="10">
        <v>69352.2939833518</v>
      </c>
      <c r="H80" s="10">
        <f t="shared" si="2"/>
        <v>12838496.6621981</v>
      </c>
      <c r="I80" s="12" t="s">
        <v>18</v>
      </c>
      <c r="J80" s="10">
        <f t="shared" si="3"/>
        <v>12838496.6621981</v>
      </c>
      <c r="K80" s="8" t="s">
        <v>19</v>
      </c>
      <c r="L80" s="6" t="s">
        <v>20</v>
      </c>
    </row>
    <row r="81" s="1" customFormat="true" ht="22" customHeight="true" spans="1:12">
      <c r="A81" s="6" t="s">
        <v>81</v>
      </c>
      <c r="B81" s="7" t="s">
        <v>98</v>
      </c>
      <c r="C81" s="8">
        <v>3</v>
      </c>
      <c r="D81" s="8">
        <v>3</v>
      </c>
      <c r="E81" s="8" t="s">
        <v>17</v>
      </c>
      <c r="F81" s="9">
        <v>185.12</v>
      </c>
      <c r="G81" s="10">
        <v>62017.9628882151</v>
      </c>
      <c r="H81" s="10">
        <f t="shared" si="2"/>
        <v>11480765.2898664</v>
      </c>
      <c r="I81" s="12" t="s">
        <v>18</v>
      </c>
      <c r="J81" s="10">
        <f t="shared" si="3"/>
        <v>11480765.2898664</v>
      </c>
      <c r="K81" s="8" t="s">
        <v>19</v>
      </c>
      <c r="L81" s="6" t="s">
        <v>20</v>
      </c>
    </row>
    <row r="82" s="1" customFormat="true" ht="22" customHeight="true" spans="1:12">
      <c r="A82" s="6" t="s">
        <v>81</v>
      </c>
      <c r="B82" s="7" t="s">
        <v>99</v>
      </c>
      <c r="C82" s="8">
        <v>3</v>
      </c>
      <c r="D82" s="8">
        <v>3</v>
      </c>
      <c r="E82" s="8" t="s">
        <v>17</v>
      </c>
      <c r="F82" s="9">
        <v>114.34</v>
      </c>
      <c r="G82" s="10">
        <v>68444.7900657821</v>
      </c>
      <c r="H82" s="10">
        <f t="shared" si="2"/>
        <v>7825977.29612153</v>
      </c>
      <c r="I82" s="12" t="s">
        <v>18</v>
      </c>
      <c r="J82" s="10">
        <f t="shared" si="3"/>
        <v>7825977.29612153</v>
      </c>
      <c r="K82" s="8" t="s">
        <v>19</v>
      </c>
      <c r="L82" s="6" t="s">
        <v>20</v>
      </c>
    </row>
    <row r="83" s="1" customFormat="true" ht="22" customHeight="true" spans="1:12">
      <c r="A83" s="6" t="s">
        <v>81</v>
      </c>
      <c r="B83" s="7" t="s">
        <v>100</v>
      </c>
      <c r="C83" s="8">
        <v>3</v>
      </c>
      <c r="D83" s="8">
        <v>3</v>
      </c>
      <c r="E83" s="8" t="s">
        <v>17</v>
      </c>
      <c r="F83" s="9">
        <v>83.16</v>
      </c>
      <c r="G83" s="10">
        <v>70548.4935235506</v>
      </c>
      <c r="H83" s="10">
        <f t="shared" si="2"/>
        <v>5866812.72141847</v>
      </c>
      <c r="I83" s="12" t="s">
        <v>18</v>
      </c>
      <c r="J83" s="10">
        <f t="shared" si="3"/>
        <v>5866812.72141847</v>
      </c>
      <c r="K83" s="8" t="s">
        <v>19</v>
      </c>
      <c r="L83" s="6" t="s">
        <v>20</v>
      </c>
    </row>
    <row r="84" s="1" customFormat="true" ht="22" customHeight="true" spans="1:12">
      <c r="A84" s="6" t="s">
        <v>81</v>
      </c>
      <c r="B84" s="7" t="s">
        <v>101</v>
      </c>
      <c r="C84" s="8">
        <v>3</v>
      </c>
      <c r="D84" s="8">
        <v>3</v>
      </c>
      <c r="E84" s="8" t="s">
        <v>17</v>
      </c>
      <c r="F84" s="9">
        <v>144.71</v>
      </c>
      <c r="G84" s="10">
        <v>71177.5996207594</v>
      </c>
      <c r="H84" s="10">
        <f t="shared" si="2"/>
        <v>10300110.4411201</v>
      </c>
      <c r="I84" s="12" t="s">
        <v>18</v>
      </c>
      <c r="J84" s="10">
        <f t="shared" si="3"/>
        <v>10300110.4411201</v>
      </c>
      <c r="K84" s="8" t="s">
        <v>19</v>
      </c>
      <c r="L84" s="6" t="s">
        <v>20</v>
      </c>
    </row>
    <row r="85" s="1" customFormat="true" ht="22" customHeight="true" spans="1:12">
      <c r="A85" s="6" t="s">
        <v>81</v>
      </c>
      <c r="B85" s="7" t="s">
        <v>102</v>
      </c>
      <c r="C85" s="8">
        <v>3</v>
      </c>
      <c r="D85" s="8">
        <v>3</v>
      </c>
      <c r="E85" s="8" t="s">
        <v>17</v>
      </c>
      <c r="F85" s="9">
        <v>185.12</v>
      </c>
      <c r="G85" s="10">
        <v>60256.587302385</v>
      </c>
      <c r="H85" s="10">
        <f t="shared" si="2"/>
        <v>11154699.4414175</v>
      </c>
      <c r="I85" s="12" t="s">
        <v>18</v>
      </c>
      <c r="J85" s="10">
        <f t="shared" si="3"/>
        <v>11154699.4414175</v>
      </c>
      <c r="K85" s="8" t="s">
        <v>19</v>
      </c>
      <c r="L85" s="6" t="s">
        <v>20</v>
      </c>
    </row>
    <row r="86" s="1" customFormat="true" ht="22" customHeight="true" spans="1:12">
      <c r="A86" s="6" t="s">
        <v>81</v>
      </c>
      <c r="B86" s="7" t="s">
        <v>103</v>
      </c>
      <c r="C86" s="8">
        <v>3</v>
      </c>
      <c r="D86" s="8">
        <v>3</v>
      </c>
      <c r="E86" s="8" t="s">
        <v>17</v>
      </c>
      <c r="F86" s="9">
        <v>114.39</v>
      </c>
      <c r="G86" s="10">
        <v>63861.4114214445</v>
      </c>
      <c r="H86" s="10">
        <f t="shared" si="2"/>
        <v>7305106.85249904</v>
      </c>
      <c r="I86" s="12" t="s">
        <v>18</v>
      </c>
      <c r="J86" s="10">
        <f t="shared" si="3"/>
        <v>7305106.85249904</v>
      </c>
      <c r="K86" s="8" t="s">
        <v>19</v>
      </c>
      <c r="L86" s="6" t="s">
        <v>20</v>
      </c>
    </row>
    <row r="87" s="1" customFormat="true" ht="22" customHeight="true" spans="1:12">
      <c r="A87" s="6" t="s">
        <v>81</v>
      </c>
      <c r="B87" s="7" t="s">
        <v>104</v>
      </c>
      <c r="C87" s="8">
        <v>3</v>
      </c>
      <c r="D87" s="8">
        <v>3</v>
      </c>
      <c r="E87" s="8" t="s">
        <v>17</v>
      </c>
      <c r="F87" s="9">
        <v>114.39</v>
      </c>
      <c r="G87" s="10">
        <v>63937.4860225584</v>
      </c>
      <c r="H87" s="10">
        <f t="shared" si="2"/>
        <v>7313809.02612046</v>
      </c>
      <c r="I87" s="12" t="s">
        <v>18</v>
      </c>
      <c r="J87" s="10">
        <f t="shared" si="3"/>
        <v>7313809.02612046</v>
      </c>
      <c r="K87" s="8" t="s">
        <v>19</v>
      </c>
      <c r="L87" s="6" t="s">
        <v>20</v>
      </c>
    </row>
    <row r="88" s="1" customFormat="true" ht="22" customHeight="true" spans="1:12">
      <c r="A88" s="6" t="s">
        <v>81</v>
      </c>
      <c r="B88" s="7" t="s">
        <v>105</v>
      </c>
      <c r="C88" s="8">
        <v>3</v>
      </c>
      <c r="D88" s="8">
        <v>3</v>
      </c>
      <c r="E88" s="8" t="s">
        <v>17</v>
      </c>
      <c r="F88" s="9">
        <v>185.12</v>
      </c>
      <c r="G88" s="10">
        <v>69352.2939833518</v>
      </c>
      <c r="H88" s="10">
        <f t="shared" si="2"/>
        <v>12838496.6621981</v>
      </c>
      <c r="I88" s="12" t="s">
        <v>18</v>
      </c>
      <c r="J88" s="10">
        <f t="shared" si="3"/>
        <v>12838496.6621981</v>
      </c>
      <c r="K88" s="8" t="s">
        <v>19</v>
      </c>
      <c r="L88" s="6" t="s">
        <v>20</v>
      </c>
    </row>
    <row r="89" s="1" customFormat="true" ht="22" customHeight="true" spans="1:12">
      <c r="A89" s="16" t="s">
        <v>106</v>
      </c>
      <c r="B89" s="16"/>
      <c r="C89" s="16"/>
      <c r="D89" s="16"/>
      <c r="E89" s="16"/>
      <c r="F89" s="6">
        <f>SUM(F5:F88)</f>
        <v>12325.53</v>
      </c>
      <c r="G89" s="10"/>
      <c r="H89" s="10"/>
      <c r="I89" s="17" t="s">
        <v>18</v>
      </c>
      <c r="J89" s="10">
        <f>SUM(J5:J88)</f>
        <v>714883374.079634</v>
      </c>
      <c r="K89" s="18" t="s">
        <v>107</v>
      </c>
      <c r="L89" s="19"/>
    </row>
    <row r="90" s="1" customFormat="true" ht="22" customHeight="true"/>
    <row r="91" s="1" customFormat="true" ht="22" customHeight="true"/>
    <row r="92" s="1" customFormat="true" ht="22" customHeight="true"/>
    <row r="93" s="1" customFormat="true" ht="22" customHeight="true"/>
  </sheetData>
  <mergeCells count="5">
    <mergeCell ref="A1:L1"/>
    <mergeCell ref="A2:L2"/>
    <mergeCell ref="A3:L3"/>
    <mergeCell ref="A89:E89"/>
    <mergeCell ref="K89:L89"/>
  </mergeCells>
  <pageMargins left="0.629861111111111" right="0.66875" top="0.590277777777778" bottom="0.629861111111111" header="0.298611111111111" footer="0.298611111111111"/>
  <pageSetup paperSize="9" scale="9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83791</dc:creator>
  <cp:lastModifiedBy>user</cp:lastModifiedBy>
  <dcterms:created xsi:type="dcterms:W3CDTF">2015-06-07T02:19:00Z</dcterms:created>
  <cp:lastPrinted>2022-09-30T09:55:00Z</cp:lastPrinted>
  <dcterms:modified xsi:type="dcterms:W3CDTF">2026-08-12T15:42:37Z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5CBA2D32587D46BA8B5F9107B0A5961C_13</vt:lpwstr>
  </property>
  <property fmtid="{D5CDD505-2E9C-101B-9397-08002B2CF9AE}" pid="4" name="CalculationRule">
    <vt:i4>0</vt:i4>
  </property>
</Properties>
</file>