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办公" sheetId="1" r:id="rId1"/>
    <sheet name="商业" sheetId="2" r:id="rId2"/>
  </sheets>
  <definedNames>
    <definedName name="_xlnm._FilterDatabase" localSheetId="0" hidden="1">办公!$A$4:$L$4</definedName>
    <definedName name="_xlnm.Print_Titles" localSheetId="0">办公!$2:$4</definedName>
    <definedName name="_xlnm.Print_Titles" localSheetId="1">商业!$2:$4</definedName>
  </definedNames>
  <calcPr calcId="144525"/>
</workbook>
</file>

<file path=xl/sharedStrings.xml><?xml version="1.0" encoding="utf-8"?>
<sst xmlns="http://schemas.openxmlformats.org/spreadsheetml/2006/main" count="867" uniqueCount="89">
  <si>
    <t>附件2</t>
  </si>
  <si>
    <t>三亚宏骏置业有限公司商品房销售价目表</t>
  </si>
  <si>
    <t xml:space="preserve">       楼盘（项目）名称：泓骏互联网科技产业园（泓骏·海棠湾）                       销售企业名称：三亚宏骏置业有限公司                      </t>
  </si>
  <si>
    <t>楼号</t>
  </si>
  <si>
    <t>房号</t>
  </si>
  <si>
    <t>房屋总层</t>
  </si>
  <si>
    <t>房屋楼层</t>
  </si>
  <si>
    <t>户型</t>
  </si>
  <si>
    <t>建筑面积（㎡）</t>
  </si>
  <si>
    <t>毛坯价
（元/㎡）</t>
  </si>
  <si>
    <t>毛坯总价
（元）</t>
  </si>
  <si>
    <t>装修价
（元/㎡）</t>
  </si>
  <si>
    <t>房屋销售总价（元/套）</t>
  </si>
  <si>
    <t>销售状态</t>
  </si>
  <si>
    <t>备注</t>
  </si>
  <si>
    <t>1#办公楼</t>
  </si>
  <si>
    <t>1单元101</t>
  </si>
  <si>
    <t>三室一厅</t>
  </si>
  <si>
    <t>未售</t>
  </si>
  <si>
    <t>1单元102</t>
  </si>
  <si>
    <t>1单元103</t>
  </si>
  <si>
    <t>1单元104</t>
  </si>
  <si>
    <t>1单元105</t>
  </si>
  <si>
    <t>1单元106</t>
  </si>
  <si>
    <t>开间</t>
  </si>
  <si>
    <t>1单元201</t>
  </si>
  <si>
    <t>1单元202</t>
  </si>
  <si>
    <t>1单元203</t>
  </si>
  <si>
    <t>1单元204</t>
  </si>
  <si>
    <t>1单元205</t>
  </si>
  <si>
    <t>1单元206</t>
  </si>
  <si>
    <t>2单元201</t>
  </si>
  <si>
    <t>2单元202</t>
  </si>
  <si>
    <t>2单元203</t>
  </si>
  <si>
    <t>2单元204</t>
  </si>
  <si>
    <t>1单元301</t>
  </si>
  <si>
    <t>1单元302</t>
  </si>
  <si>
    <t>1单元303</t>
  </si>
  <si>
    <t>1单元304</t>
  </si>
  <si>
    <t>1单元305</t>
  </si>
  <si>
    <t>1单元306</t>
  </si>
  <si>
    <t>2单元301</t>
  </si>
  <si>
    <t>2单元302</t>
  </si>
  <si>
    <t>2单元303</t>
  </si>
  <si>
    <t>1单元401</t>
  </si>
  <si>
    <t>1单元402</t>
  </si>
  <si>
    <t>1单元403</t>
  </si>
  <si>
    <t>1单元404</t>
  </si>
  <si>
    <t>1单元405</t>
  </si>
  <si>
    <t>1单元406</t>
  </si>
  <si>
    <t>2单元401</t>
  </si>
  <si>
    <t>2单元402</t>
  </si>
  <si>
    <t>2单元403</t>
  </si>
  <si>
    <t>1单元501</t>
  </si>
  <si>
    <t>1单元502</t>
  </si>
  <si>
    <t>1单元503</t>
  </si>
  <si>
    <t>1单元504</t>
  </si>
  <si>
    <t>1单元505</t>
  </si>
  <si>
    <t>1单元506</t>
  </si>
  <si>
    <t>1单元601</t>
  </si>
  <si>
    <t>1单元602</t>
  </si>
  <si>
    <t>1单元603</t>
  </si>
  <si>
    <t>1单元604</t>
  </si>
  <si>
    <t>1单元605</t>
  </si>
  <si>
    <t>1单元606</t>
  </si>
  <si>
    <t>1单元701</t>
  </si>
  <si>
    <t>1单元702</t>
  </si>
  <si>
    <t>1单元703</t>
  </si>
  <si>
    <t>1单元704</t>
  </si>
  <si>
    <t>1单元705</t>
  </si>
  <si>
    <t>1单元706</t>
  </si>
  <si>
    <t>2#办公楼</t>
  </si>
  <si>
    <t>3#办公楼</t>
  </si>
  <si>
    <t>4#办公楼</t>
  </si>
  <si>
    <t>5#办公楼</t>
  </si>
  <si>
    <t>6#办公楼</t>
  </si>
  <si>
    <t>小计</t>
  </si>
  <si>
    <r>
      <t>均价：44243元/</t>
    </r>
    <r>
      <rPr>
        <sz val="12"/>
        <color rgb="FF000000"/>
        <rFont val="方正仿宋_GBK"/>
        <charset val="134"/>
      </rPr>
      <t>㎡</t>
    </r>
  </si>
  <si>
    <t>楼盘（项目）名称：泓骏互联网科技产业园（泓骏·海棠湾）        销售企业名称：三亚宏骏置业有限公司</t>
  </si>
  <si>
    <t>建筑面积
（㎡）</t>
  </si>
  <si>
    <t>房屋销售总价
（元/套)</t>
  </si>
  <si>
    <t>销售状况</t>
  </si>
  <si>
    <t>备 注</t>
  </si>
  <si>
    <t>1#商业楼</t>
  </si>
  <si>
    <t>/</t>
  </si>
  <si>
    <t>2#商业楼</t>
  </si>
  <si>
    <t>3#商业楼</t>
  </si>
  <si>
    <t>4#商业楼</t>
  </si>
  <si>
    <r>
      <t>均价：66791元/</t>
    </r>
    <r>
      <rPr>
        <sz val="12"/>
        <color rgb="FF000000"/>
        <rFont val="方正仿宋_GBK"/>
        <charset val="134"/>
      </rPr>
      <t>㎡</t>
    </r>
  </si>
</sst>
</file>

<file path=xl/styles.xml><?xml version="1.0" encoding="utf-8"?>
<styleSheet xmlns="http://schemas.openxmlformats.org/spreadsheetml/2006/main">
  <numFmts count="8">
    <numFmt numFmtId="176" formatCode="0_ "/>
    <numFmt numFmtId="42" formatCode="_ &quot;￥&quot;* #,##0_ ;_ &quot;￥&quot;* \-#,##0_ ;_ &quot;￥&quot;* &quot;-&quot;_ ;_ @_ "/>
    <numFmt numFmtId="177" formatCode="0.00_);[Red]\(0.00\)"/>
    <numFmt numFmtId="41" formatCode="_ * #,##0_ ;_ * \-#,##0_ ;_ * &quot;-&quot;_ ;_ @_ "/>
    <numFmt numFmtId="43" formatCode="_ * #,##0.00_ ;_ * \-#,##0.00_ ;_ * &quot;-&quot;??_ ;_ @_ "/>
    <numFmt numFmtId="178" formatCode="0_);[Red]\(0\)"/>
    <numFmt numFmtId="44" formatCode="_ &quot;￥&quot;* #,##0.00_ ;_ &quot;￥&quot;* \-#,##0.00_ ;_ &quot;￥&quot;* &quot;-&quot;??_ ;_ @_ "/>
    <numFmt numFmtId="179" formatCode="0.00_ "/>
  </numFmts>
  <fonts count="31">
    <font>
      <sz val="11"/>
      <color indexed="8"/>
      <name val="等线"/>
      <charset val="134"/>
    </font>
    <font>
      <sz val="12"/>
      <color theme="1"/>
      <name val="等线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6"/>
      <color indexed="8"/>
      <name val="方正小标宋_GBK"/>
      <charset val="134"/>
    </font>
    <font>
      <sz val="12"/>
      <color indexed="8"/>
      <name val="仿宋"/>
      <charset val="134"/>
    </font>
    <font>
      <b/>
      <sz val="11"/>
      <color indexed="8"/>
      <name val="宋体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b/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2"/>
      <color rgb="FF00000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5" fillId="22" borderId="14" applyNumberFormat="false" applyAlignment="false" applyProtection="false">
      <alignment vertical="center"/>
    </xf>
    <xf numFmtId="0" fontId="16" fillId="8" borderId="9" applyNumberFormat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7" fillId="32" borderId="15" applyNumberFormat="false" applyFon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29" fillId="22" borderId="11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0" fillId="15" borderId="11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178" fontId="3" fillId="0" borderId="0" xfId="0" applyNumberFormat="true" applyFont="true" applyFill="true" applyAlignment="true">
      <alignment vertical="center"/>
    </xf>
    <xf numFmtId="0" fontId="2" fillId="0" borderId="0" xfId="0" applyFont="true" applyFill="true" applyAlignment="true">
      <alignment horizontal="left" vertical="center"/>
    </xf>
    <xf numFmtId="177" fontId="4" fillId="0" borderId="0" xfId="0" applyNumberFormat="true" applyFont="true" applyFill="true" applyAlignment="true">
      <alignment horizontal="center" vertical="center" wrapText="true"/>
    </xf>
    <xf numFmtId="177" fontId="5" fillId="0" borderId="0" xfId="0" applyNumberFormat="true" applyFont="true" applyFill="true" applyAlignment="true">
      <alignment horizontal="center" vertical="center"/>
    </xf>
    <xf numFmtId="177" fontId="6" fillId="0" borderId="1" xfId="0" applyNumberFormat="true" applyFont="true" applyFill="true" applyBorder="true" applyAlignment="true">
      <alignment horizontal="center" vertical="center" wrapText="true"/>
    </xf>
    <xf numFmtId="178" fontId="6" fillId="0" borderId="1" xfId="0" applyNumberFormat="true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/>
    </xf>
    <xf numFmtId="178" fontId="5" fillId="0" borderId="1" xfId="0" applyNumberFormat="true" applyFont="true" applyFill="true" applyBorder="true" applyAlignment="true">
      <alignment horizontal="center" vertical="center" wrapText="true"/>
    </xf>
    <xf numFmtId="178" fontId="5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178" fontId="4" fillId="0" borderId="0" xfId="0" applyNumberFormat="true" applyFont="true" applyFill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5" xfId="0" applyFont="true" applyFill="true" applyBorder="true" applyAlignment="true">
      <alignment horizontal="center" vertical="center"/>
    </xf>
    <xf numFmtId="179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178" fontId="2" fillId="0" borderId="0" xfId="0" applyNumberFormat="true" applyFont="true" applyFill="true" applyAlignment="true">
      <alignment vertical="center"/>
    </xf>
    <xf numFmtId="1" fontId="5" fillId="0" borderId="1" xfId="0" applyNumberFormat="true" applyFont="true" applyFill="true" applyBorder="true" applyAlignment="true">
      <alignment horizontal="center" vertical="center"/>
    </xf>
    <xf numFmtId="178" fontId="7" fillId="0" borderId="3" xfId="0" applyNumberFormat="true" applyFont="true" applyFill="true" applyBorder="true" applyAlignment="true">
      <alignment horizontal="center" vertical="center"/>
    </xf>
    <xf numFmtId="178" fontId="5" fillId="0" borderId="5" xfId="0" applyNumberFormat="true" applyFont="true" applyFill="true" applyBorder="true" applyAlignment="true">
      <alignment horizontal="center" vertical="center"/>
    </xf>
    <xf numFmtId="0" fontId="5" fillId="0" borderId="0" xfId="0" applyFont="true" applyAlignment="true">
      <alignment vertical="center"/>
    </xf>
    <xf numFmtId="0" fontId="0" fillId="0" borderId="0" xfId="0" applyAlignment="true"/>
    <xf numFmtId="0" fontId="0" fillId="0" borderId="0" xfId="0" applyAlignment="true">
      <alignment horizontal="center"/>
    </xf>
    <xf numFmtId="0" fontId="5" fillId="0" borderId="0" xfId="0" applyFont="true" applyAlignment="true">
      <alignment horizontal="left" vertical="center"/>
    </xf>
    <xf numFmtId="0" fontId="5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8" fillId="0" borderId="0" xfId="0" applyFont="true" applyAlignment="true">
      <alignment horizontal="left" vertical="center"/>
    </xf>
    <xf numFmtId="0" fontId="9" fillId="2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horizontal="center" vertical="center"/>
    </xf>
    <xf numFmtId="0" fontId="8" fillId="0" borderId="6" xfId="0" applyFont="true" applyFill="true" applyBorder="true" applyAlignment="true">
      <alignment horizontal="center" vertical="center"/>
    </xf>
    <xf numFmtId="0" fontId="8" fillId="0" borderId="7" xfId="0" applyFont="true" applyFill="true" applyBorder="true" applyAlignment="true">
      <alignment horizontal="center" vertical="center"/>
    </xf>
    <xf numFmtId="0" fontId="8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  <xf numFmtId="0" fontId="8" fillId="0" borderId="0" xfId="0" applyFont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8" fontId="8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1" fontId="8" fillId="0" borderId="1" xfId="0" applyNumberFormat="true" applyFont="true" applyFill="true" applyBorder="true" applyAlignment="true">
      <alignment horizontal="center" vertical="center"/>
    </xf>
    <xf numFmtId="178" fontId="2" fillId="0" borderId="1" xfId="0" applyNumberFormat="true" applyFont="true" applyFill="true" applyBorder="true" applyAlignment="true">
      <alignment horizontal="center" vertical="center"/>
    </xf>
    <xf numFmtId="0" fontId="8" fillId="0" borderId="7" xfId="0" applyFont="true" applyFill="true" applyBorder="true" applyAlignment="true">
      <alignment vertical="center"/>
    </xf>
    <xf numFmtId="0" fontId="8" fillId="0" borderId="1" xfId="0" applyFont="true" applyFill="true" applyBorder="true" applyAlignment="true">
      <alignment vertical="center"/>
    </xf>
    <xf numFmtId="0" fontId="5" fillId="0" borderId="0" xfId="0" applyFont="true" applyAlignment="true">
      <alignment horizontal="center" vertical="center"/>
    </xf>
    <xf numFmtId="178" fontId="7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7"/>
  <sheetViews>
    <sheetView workbookViewId="0">
      <selection activeCell="O136" sqref="O136"/>
    </sheetView>
  </sheetViews>
  <sheetFormatPr defaultColWidth="8.91666666666667" defaultRowHeight="13.5"/>
  <cols>
    <col min="1" max="1" width="9" style="30" customWidth="true"/>
    <col min="2" max="2" width="10" style="30" customWidth="true"/>
    <col min="3" max="3" width="8.5" style="30" customWidth="true"/>
    <col min="4" max="4" width="9.125" style="30" customWidth="true"/>
    <col min="5" max="5" width="10.375" style="30" customWidth="true"/>
    <col min="6" max="6" width="10.5" style="30" customWidth="true"/>
    <col min="7" max="7" width="10.25" style="31" customWidth="true"/>
    <col min="8" max="8" width="11.875" style="30" customWidth="true"/>
    <col min="9" max="9" width="11.625" style="30" customWidth="true"/>
    <col min="10" max="10" width="12.625" style="30" customWidth="true"/>
    <col min="11" max="11" width="10.25" style="30" customWidth="true"/>
    <col min="12" max="12" width="8.75" style="30" customWidth="true"/>
    <col min="13" max="16384" width="8.91666666666667" style="30"/>
  </cols>
  <sheetData>
    <row r="1" ht="20" customHeight="true" spans="1:12">
      <c r="A1" s="32" t="s">
        <v>0</v>
      </c>
      <c r="B1" s="33"/>
      <c r="C1" s="33"/>
      <c r="D1" s="33"/>
      <c r="E1" s="33"/>
      <c r="F1" s="33"/>
      <c r="G1" s="45"/>
      <c r="H1" s="33"/>
      <c r="I1" s="33"/>
      <c r="J1" s="33"/>
      <c r="K1" s="33"/>
      <c r="L1" s="33"/>
    </row>
    <row r="2" ht="29" customHeight="true" spans="1:1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ht="26" customHeight="true" spans="1:12">
      <c r="A3" s="35" t="s">
        <v>2</v>
      </c>
      <c r="B3" s="35"/>
      <c r="C3" s="35"/>
      <c r="D3" s="35"/>
      <c r="E3" s="35"/>
      <c r="F3" s="35"/>
      <c r="G3" s="46"/>
      <c r="H3" s="35"/>
      <c r="I3" s="35"/>
      <c r="J3" s="35"/>
      <c r="K3" s="35"/>
      <c r="L3" s="35"/>
    </row>
    <row r="4" ht="39.5" customHeight="true" spans="1:12">
      <c r="A4" s="36" t="s">
        <v>3</v>
      </c>
      <c r="B4" s="36" t="s">
        <v>4</v>
      </c>
      <c r="C4" s="36" t="s">
        <v>5</v>
      </c>
      <c r="D4" s="36" t="s">
        <v>6</v>
      </c>
      <c r="E4" s="36" t="s">
        <v>7</v>
      </c>
      <c r="F4" s="36" t="s">
        <v>8</v>
      </c>
      <c r="G4" s="36" t="s">
        <v>9</v>
      </c>
      <c r="H4" s="36" t="s">
        <v>10</v>
      </c>
      <c r="I4" s="36" t="s">
        <v>11</v>
      </c>
      <c r="J4" s="36" t="s">
        <v>12</v>
      </c>
      <c r="K4" s="36" t="s">
        <v>13</v>
      </c>
      <c r="L4" s="36" t="s">
        <v>14</v>
      </c>
    </row>
    <row r="5" s="29" customFormat="true" ht="22" customHeight="true" spans="1:12">
      <c r="A5" s="37" t="s">
        <v>15</v>
      </c>
      <c r="B5" s="38" t="s">
        <v>16</v>
      </c>
      <c r="C5" s="37">
        <v>7</v>
      </c>
      <c r="D5" s="37">
        <v>1</v>
      </c>
      <c r="E5" s="37" t="s">
        <v>17</v>
      </c>
      <c r="F5" s="20">
        <v>307.55</v>
      </c>
      <c r="G5" s="47">
        <v>43800</v>
      </c>
      <c r="H5" s="48">
        <f>F5*G5</f>
        <v>13470690</v>
      </c>
      <c r="I5" s="50">
        <v>0</v>
      </c>
      <c r="J5" s="51">
        <f>H5</f>
        <v>13470690</v>
      </c>
      <c r="K5" s="37" t="s">
        <v>18</v>
      </c>
      <c r="L5" s="37"/>
    </row>
    <row r="6" s="29" customFormat="true" ht="22" customHeight="true" spans="1:12">
      <c r="A6" s="37" t="s">
        <v>15</v>
      </c>
      <c r="B6" s="38" t="s">
        <v>19</v>
      </c>
      <c r="C6" s="37">
        <v>7</v>
      </c>
      <c r="D6" s="37">
        <v>1</v>
      </c>
      <c r="E6" s="37" t="s">
        <v>17</v>
      </c>
      <c r="F6" s="20">
        <v>307.55</v>
      </c>
      <c r="G6" s="47">
        <v>43800</v>
      </c>
      <c r="H6" s="48">
        <f t="shared" ref="H5:H46" si="0">F6*G6</f>
        <v>13470690</v>
      </c>
      <c r="I6" s="50">
        <v>0</v>
      </c>
      <c r="J6" s="51">
        <f t="shared" ref="J5:J68" si="1">H6</f>
        <v>13470690</v>
      </c>
      <c r="K6" s="37" t="s">
        <v>18</v>
      </c>
      <c r="L6" s="37"/>
    </row>
    <row r="7" s="29" customFormat="true" ht="22" customHeight="true" spans="1:12">
      <c r="A7" s="37" t="s">
        <v>15</v>
      </c>
      <c r="B7" s="38" t="s">
        <v>20</v>
      </c>
      <c r="C7" s="37">
        <v>7</v>
      </c>
      <c r="D7" s="37">
        <v>1</v>
      </c>
      <c r="E7" s="37" t="s">
        <v>17</v>
      </c>
      <c r="F7" s="20">
        <v>307.75</v>
      </c>
      <c r="G7" s="47">
        <v>39600</v>
      </c>
      <c r="H7" s="48">
        <f t="shared" si="0"/>
        <v>12186900</v>
      </c>
      <c r="I7" s="50">
        <v>0</v>
      </c>
      <c r="J7" s="51">
        <f t="shared" si="1"/>
        <v>12186900</v>
      </c>
      <c r="K7" s="37" t="s">
        <v>18</v>
      </c>
      <c r="L7" s="37"/>
    </row>
    <row r="8" s="29" customFormat="true" ht="22" customHeight="true" spans="1:12">
      <c r="A8" s="37" t="s">
        <v>15</v>
      </c>
      <c r="B8" s="38" t="s">
        <v>21</v>
      </c>
      <c r="C8" s="37">
        <v>7</v>
      </c>
      <c r="D8" s="37">
        <v>1</v>
      </c>
      <c r="E8" s="37" t="s">
        <v>17</v>
      </c>
      <c r="F8" s="20">
        <v>307.75</v>
      </c>
      <c r="G8" s="47">
        <v>39600</v>
      </c>
      <c r="H8" s="48">
        <f t="shared" si="0"/>
        <v>12186900</v>
      </c>
      <c r="I8" s="50">
        <v>0</v>
      </c>
      <c r="J8" s="51">
        <f t="shared" si="1"/>
        <v>12186900</v>
      </c>
      <c r="K8" s="37" t="s">
        <v>18</v>
      </c>
      <c r="L8" s="37"/>
    </row>
    <row r="9" s="29" customFormat="true" ht="22" customHeight="true" spans="1:12">
      <c r="A9" s="37" t="s">
        <v>15</v>
      </c>
      <c r="B9" s="38" t="s">
        <v>22</v>
      </c>
      <c r="C9" s="37">
        <v>7</v>
      </c>
      <c r="D9" s="37">
        <v>1</v>
      </c>
      <c r="E9" s="37" t="s">
        <v>17</v>
      </c>
      <c r="F9" s="20">
        <v>307.75</v>
      </c>
      <c r="G9" s="47">
        <v>39600</v>
      </c>
      <c r="H9" s="48">
        <f t="shared" si="0"/>
        <v>12186900</v>
      </c>
      <c r="I9" s="50">
        <v>0</v>
      </c>
      <c r="J9" s="51">
        <f t="shared" si="1"/>
        <v>12186900</v>
      </c>
      <c r="K9" s="37" t="s">
        <v>18</v>
      </c>
      <c r="L9" s="37"/>
    </row>
    <row r="10" s="29" customFormat="true" ht="22" customHeight="true" spans="1:12">
      <c r="A10" s="37" t="s">
        <v>15</v>
      </c>
      <c r="B10" s="38" t="s">
        <v>23</v>
      </c>
      <c r="C10" s="37">
        <v>7</v>
      </c>
      <c r="D10" s="37">
        <v>1</v>
      </c>
      <c r="E10" s="37" t="s">
        <v>24</v>
      </c>
      <c r="F10" s="20">
        <v>1059.08</v>
      </c>
      <c r="G10" s="47">
        <v>43000</v>
      </c>
      <c r="H10" s="48">
        <f t="shared" si="0"/>
        <v>45540440</v>
      </c>
      <c r="I10" s="50">
        <v>0</v>
      </c>
      <c r="J10" s="51">
        <f t="shared" si="1"/>
        <v>45540440</v>
      </c>
      <c r="K10" s="37" t="s">
        <v>18</v>
      </c>
      <c r="L10" s="37"/>
    </row>
    <row r="11" s="29" customFormat="true" ht="22" customHeight="true" spans="1:12">
      <c r="A11" s="37" t="s">
        <v>15</v>
      </c>
      <c r="B11" s="39" t="s">
        <v>25</v>
      </c>
      <c r="C11" s="40">
        <v>7</v>
      </c>
      <c r="D11" s="40">
        <v>2</v>
      </c>
      <c r="E11" s="37" t="s">
        <v>17</v>
      </c>
      <c r="F11" s="20">
        <v>307.55</v>
      </c>
      <c r="G11" s="47">
        <v>39500</v>
      </c>
      <c r="H11" s="48">
        <f t="shared" si="0"/>
        <v>12148225</v>
      </c>
      <c r="I11" s="50">
        <v>0</v>
      </c>
      <c r="J11" s="51">
        <f t="shared" si="1"/>
        <v>12148225</v>
      </c>
      <c r="K11" s="37" t="s">
        <v>18</v>
      </c>
      <c r="L11" s="37"/>
    </row>
    <row r="12" s="29" customFormat="true" ht="22" customHeight="true" spans="1:12">
      <c r="A12" s="41" t="s">
        <v>15</v>
      </c>
      <c r="B12" s="39" t="s">
        <v>26</v>
      </c>
      <c r="C12" s="42">
        <v>7</v>
      </c>
      <c r="D12" s="42">
        <v>2</v>
      </c>
      <c r="E12" s="37" t="s">
        <v>17</v>
      </c>
      <c r="F12" s="20">
        <v>307.55</v>
      </c>
      <c r="G12" s="47">
        <v>39600</v>
      </c>
      <c r="H12" s="48">
        <f t="shared" si="0"/>
        <v>12178980</v>
      </c>
      <c r="I12" s="50">
        <v>0</v>
      </c>
      <c r="J12" s="51">
        <f t="shared" si="1"/>
        <v>12178980</v>
      </c>
      <c r="K12" s="37" t="s">
        <v>18</v>
      </c>
      <c r="L12" s="37"/>
    </row>
    <row r="13" s="29" customFormat="true" ht="22" customHeight="true" spans="1:12">
      <c r="A13" s="41" t="s">
        <v>15</v>
      </c>
      <c r="B13" s="39" t="s">
        <v>27</v>
      </c>
      <c r="C13" s="42">
        <v>7</v>
      </c>
      <c r="D13" s="42">
        <v>2</v>
      </c>
      <c r="E13" s="37" t="s">
        <v>17</v>
      </c>
      <c r="F13" s="20">
        <v>307.75</v>
      </c>
      <c r="G13" s="47">
        <v>36100</v>
      </c>
      <c r="H13" s="48">
        <f t="shared" si="0"/>
        <v>11109775</v>
      </c>
      <c r="I13" s="50">
        <v>0</v>
      </c>
      <c r="J13" s="51">
        <f t="shared" si="1"/>
        <v>11109775</v>
      </c>
      <c r="K13" s="37" t="s">
        <v>18</v>
      </c>
      <c r="L13" s="52"/>
    </row>
    <row r="14" s="29" customFormat="true" ht="22" customHeight="true" spans="1:12">
      <c r="A14" s="41" t="s">
        <v>15</v>
      </c>
      <c r="B14" s="39" t="s">
        <v>28</v>
      </c>
      <c r="C14" s="42">
        <v>7</v>
      </c>
      <c r="D14" s="42">
        <v>2</v>
      </c>
      <c r="E14" s="37" t="s">
        <v>17</v>
      </c>
      <c r="F14" s="20">
        <v>307.75</v>
      </c>
      <c r="G14" s="47">
        <v>38500</v>
      </c>
      <c r="H14" s="48">
        <f t="shared" si="0"/>
        <v>11848375</v>
      </c>
      <c r="I14" s="50">
        <v>0</v>
      </c>
      <c r="J14" s="51">
        <f t="shared" si="1"/>
        <v>11848375</v>
      </c>
      <c r="K14" s="37" t="s">
        <v>18</v>
      </c>
      <c r="L14" s="52"/>
    </row>
    <row r="15" s="29" customFormat="true" ht="22" customHeight="true" spans="1:12">
      <c r="A15" s="41" t="s">
        <v>15</v>
      </c>
      <c r="B15" s="39" t="s">
        <v>29</v>
      </c>
      <c r="C15" s="42">
        <v>7</v>
      </c>
      <c r="D15" s="42">
        <v>2</v>
      </c>
      <c r="E15" s="37" t="s">
        <v>17</v>
      </c>
      <c r="F15" s="20">
        <v>307.75</v>
      </c>
      <c r="G15" s="47">
        <v>38500</v>
      </c>
      <c r="H15" s="48">
        <f t="shared" si="0"/>
        <v>11848375</v>
      </c>
      <c r="I15" s="50">
        <v>0</v>
      </c>
      <c r="J15" s="51">
        <f t="shared" si="1"/>
        <v>11848375</v>
      </c>
      <c r="K15" s="37" t="s">
        <v>18</v>
      </c>
      <c r="L15" s="52"/>
    </row>
    <row r="16" s="29" customFormat="true" ht="22" customHeight="true" spans="1:12">
      <c r="A16" s="41" t="s">
        <v>15</v>
      </c>
      <c r="B16" s="39" t="s">
        <v>30</v>
      </c>
      <c r="C16" s="42">
        <v>7</v>
      </c>
      <c r="D16" s="42">
        <v>2</v>
      </c>
      <c r="E16" s="37" t="s">
        <v>17</v>
      </c>
      <c r="F16" s="20">
        <v>307.75</v>
      </c>
      <c r="G16" s="47">
        <v>36000</v>
      </c>
      <c r="H16" s="48">
        <f t="shared" si="0"/>
        <v>11079000</v>
      </c>
      <c r="I16" s="50">
        <v>0</v>
      </c>
      <c r="J16" s="51">
        <f t="shared" si="1"/>
        <v>11079000</v>
      </c>
      <c r="K16" s="37" t="s">
        <v>18</v>
      </c>
      <c r="L16" s="52"/>
    </row>
    <row r="17" s="29" customFormat="true" ht="22" customHeight="true" spans="1:12">
      <c r="A17" s="37" t="s">
        <v>15</v>
      </c>
      <c r="B17" s="38" t="s">
        <v>31</v>
      </c>
      <c r="C17" s="37">
        <v>4</v>
      </c>
      <c r="D17" s="37">
        <v>2</v>
      </c>
      <c r="E17" s="37" t="s">
        <v>17</v>
      </c>
      <c r="F17" s="20">
        <v>342.12</v>
      </c>
      <c r="G17" s="47">
        <v>22000</v>
      </c>
      <c r="H17" s="48">
        <f t="shared" si="0"/>
        <v>7526640</v>
      </c>
      <c r="I17" s="50">
        <v>0</v>
      </c>
      <c r="J17" s="51">
        <f t="shared" si="1"/>
        <v>7526640</v>
      </c>
      <c r="K17" s="37" t="s">
        <v>18</v>
      </c>
      <c r="L17" s="37"/>
    </row>
    <row r="18" s="29" customFormat="true" ht="22" customHeight="true" spans="1:12">
      <c r="A18" s="37" t="s">
        <v>15</v>
      </c>
      <c r="B18" s="38" t="s">
        <v>32</v>
      </c>
      <c r="C18" s="37">
        <v>4</v>
      </c>
      <c r="D18" s="37">
        <v>2</v>
      </c>
      <c r="E18" s="37" t="s">
        <v>17</v>
      </c>
      <c r="F18" s="20">
        <v>356.94</v>
      </c>
      <c r="G18" s="47">
        <v>50600</v>
      </c>
      <c r="H18" s="48">
        <f t="shared" si="0"/>
        <v>18061164</v>
      </c>
      <c r="I18" s="50">
        <v>0</v>
      </c>
      <c r="J18" s="51">
        <f t="shared" si="1"/>
        <v>18061164</v>
      </c>
      <c r="K18" s="37" t="s">
        <v>18</v>
      </c>
      <c r="L18" s="53"/>
    </row>
    <row r="19" s="29" customFormat="true" ht="22" customHeight="true" spans="1:12">
      <c r="A19" s="37" t="s">
        <v>15</v>
      </c>
      <c r="B19" s="38" t="s">
        <v>33</v>
      </c>
      <c r="C19" s="37">
        <v>4</v>
      </c>
      <c r="D19" s="37">
        <v>2</v>
      </c>
      <c r="E19" s="37" t="s">
        <v>17</v>
      </c>
      <c r="F19" s="20">
        <v>356.94</v>
      </c>
      <c r="G19" s="47">
        <v>50600</v>
      </c>
      <c r="H19" s="48">
        <f t="shared" si="0"/>
        <v>18061164</v>
      </c>
      <c r="I19" s="50">
        <v>0</v>
      </c>
      <c r="J19" s="51">
        <f t="shared" si="1"/>
        <v>18061164</v>
      </c>
      <c r="K19" s="37" t="s">
        <v>18</v>
      </c>
      <c r="L19" s="37"/>
    </row>
    <row r="20" s="29" customFormat="true" ht="22" customHeight="true" spans="1:12">
      <c r="A20" s="37" t="s">
        <v>15</v>
      </c>
      <c r="B20" s="38" t="s">
        <v>34</v>
      </c>
      <c r="C20" s="37">
        <v>4</v>
      </c>
      <c r="D20" s="37">
        <v>2</v>
      </c>
      <c r="E20" s="37" t="s">
        <v>17</v>
      </c>
      <c r="F20" s="20">
        <v>342.12</v>
      </c>
      <c r="G20" s="47">
        <v>22000</v>
      </c>
      <c r="H20" s="48">
        <f t="shared" si="0"/>
        <v>7526640</v>
      </c>
      <c r="I20" s="50">
        <v>0</v>
      </c>
      <c r="J20" s="51">
        <f t="shared" si="1"/>
        <v>7526640</v>
      </c>
      <c r="K20" s="37" t="s">
        <v>18</v>
      </c>
      <c r="L20" s="37"/>
    </row>
    <row r="21" s="29" customFormat="true" ht="22" customHeight="true" spans="1:12">
      <c r="A21" s="37" t="s">
        <v>15</v>
      </c>
      <c r="B21" s="38" t="s">
        <v>35</v>
      </c>
      <c r="C21" s="37">
        <v>7</v>
      </c>
      <c r="D21" s="38">
        <v>3</v>
      </c>
      <c r="E21" s="37" t="s">
        <v>17</v>
      </c>
      <c r="F21" s="20">
        <v>307.55</v>
      </c>
      <c r="G21" s="47">
        <v>39800</v>
      </c>
      <c r="H21" s="48">
        <f t="shared" si="0"/>
        <v>12240490</v>
      </c>
      <c r="I21" s="50">
        <v>0</v>
      </c>
      <c r="J21" s="51">
        <f t="shared" si="1"/>
        <v>12240490</v>
      </c>
      <c r="K21" s="37" t="s">
        <v>18</v>
      </c>
      <c r="L21" s="37"/>
    </row>
    <row r="22" s="29" customFormat="true" ht="22" customHeight="true" spans="1:12">
      <c r="A22" s="37" t="s">
        <v>15</v>
      </c>
      <c r="B22" s="38" t="s">
        <v>36</v>
      </c>
      <c r="C22" s="37">
        <v>7</v>
      </c>
      <c r="D22" s="38">
        <v>3</v>
      </c>
      <c r="E22" s="37" t="s">
        <v>17</v>
      </c>
      <c r="F22" s="20">
        <v>307.55</v>
      </c>
      <c r="G22" s="47">
        <v>39900</v>
      </c>
      <c r="H22" s="48">
        <f t="shared" si="0"/>
        <v>12271245</v>
      </c>
      <c r="I22" s="50">
        <v>0</v>
      </c>
      <c r="J22" s="51">
        <f t="shared" si="1"/>
        <v>12271245</v>
      </c>
      <c r="K22" s="37" t="s">
        <v>18</v>
      </c>
      <c r="L22" s="37"/>
    </row>
    <row r="23" s="29" customFormat="true" ht="22" customHeight="true" spans="1:12">
      <c r="A23" s="37" t="s">
        <v>15</v>
      </c>
      <c r="B23" s="38" t="s">
        <v>37</v>
      </c>
      <c r="C23" s="37">
        <v>7</v>
      </c>
      <c r="D23" s="38">
        <v>3</v>
      </c>
      <c r="E23" s="37" t="s">
        <v>17</v>
      </c>
      <c r="F23" s="20">
        <v>307.75</v>
      </c>
      <c r="G23" s="47">
        <v>36600</v>
      </c>
      <c r="H23" s="48">
        <f t="shared" si="0"/>
        <v>11263650</v>
      </c>
      <c r="I23" s="50">
        <v>0</v>
      </c>
      <c r="J23" s="51">
        <f t="shared" si="1"/>
        <v>11263650</v>
      </c>
      <c r="K23" s="37" t="s">
        <v>18</v>
      </c>
      <c r="L23" s="53"/>
    </row>
    <row r="24" s="29" customFormat="true" ht="22" customHeight="true" spans="1:12">
      <c r="A24" s="37" t="s">
        <v>15</v>
      </c>
      <c r="B24" s="38" t="s">
        <v>38</v>
      </c>
      <c r="C24" s="37">
        <v>7</v>
      </c>
      <c r="D24" s="38">
        <v>3</v>
      </c>
      <c r="E24" s="37" t="s">
        <v>17</v>
      </c>
      <c r="F24" s="20">
        <v>307.75</v>
      </c>
      <c r="G24" s="47">
        <v>38800</v>
      </c>
      <c r="H24" s="48">
        <f t="shared" si="0"/>
        <v>11940700</v>
      </c>
      <c r="I24" s="50">
        <v>0</v>
      </c>
      <c r="J24" s="51">
        <f t="shared" si="1"/>
        <v>11940700</v>
      </c>
      <c r="K24" s="37" t="s">
        <v>18</v>
      </c>
      <c r="L24" s="53"/>
    </row>
    <row r="25" s="29" customFormat="true" ht="22" customHeight="true" spans="1:12">
      <c r="A25" s="37" t="s">
        <v>15</v>
      </c>
      <c r="B25" s="38" t="s">
        <v>39</v>
      </c>
      <c r="C25" s="37">
        <v>7</v>
      </c>
      <c r="D25" s="38">
        <v>3</v>
      </c>
      <c r="E25" s="37" t="s">
        <v>17</v>
      </c>
      <c r="F25" s="20">
        <v>307.75</v>
      </c>
      <c r="G25" s="47">
        <v>38800</v>
      </c>
      <c r="H25" s="48">
        <f t="shared" si="0"/>
        <v>11940700</v>
      </c>
      <c r="I25" s="50">
        <v>0</v>
      </c>
      <c r="J25" s="51">
        <f t="shared" si="1"/>
        <v>11940700</v>
      </c>
      <c r="K25" s="37" t="s">
        <v>18</v>
      </c>
      <c r="L25" s="53"/>
    </row>
    <row r="26" s="29" customFormat="true" ht="22" customHeight="true" spans="1:12">
      <c r="A26" s="37" t="s">
        <v>15</v>
      </c>
      <c r="B26" s="38" t="s">
        <v>40</v>
      </c>
      <c r="C26" s="37">
        <v>7</v>
      </c>
      <c r="D26" s="38">
        <v>3</v>
      </c>
      <c r="E26" s="37" t="s">
        <v>17</v>
      </c>
      <c r="F26" s="20">
        <v>307.75</v>
      </c>
      <c r="G26" s="47">
        <v>36300</v>
      </c>
      <c r="H26" s="48">
        <f t="shared" si="0"/>
        <v>11171325</v>
      </c>
      <c r="I26" s="50">
        <v>0</v>
      </c>
      <c r="J26" s="51">
        <f t="shared" si="1"/>
        <v>11171325</v>
      </c>
      <c r="K26" s="37" t="s">
        <v>18</v>
      </c>
      <c r="L26" s="53"/>
    </row>
    <row r="27" s="29" customFormat="true" ht="22" customHeight="true" spans="1:12">
      <c r="A27" s="37" t="s">
        <v>15</v>
      </c>
      <c r="B27" s="38" t="s">
        <v>41</v>
      </c>
      <c r="C27" s="37">
        <v>4</v>
      </c>
      <c r="D27" s="38">
        <v>3</v>
      </c>
      <c r="E27" s="37" t="s">
        <v>17</v>
      </c>
      <c r="F27" s="20">
        <v>342.12</v>
      </c>
      <c r="G27" s="47">
        <v>22000</v>
      </c>
      <c r="H27" s="48">
        <f t="shared" si="0"/>
        <v>7526640</v>
      </c>
      <c r="I27" s="50">
        <v>0</v>
      </c>
      <c r="J27" s="51">
        <f t="shared" si="1"/>
        <v>7526640</v>
      </c>
      <c r="K27" s="37" t="s">
        <v>18</v>
      </c>
      <c r="L27" s="37"/>
    </row>
    <row r="28" s="29" customFormat="true" ht="22" customHeight="true" spans="1:12">
      <c r="A28" s="37" t="s">
        <v>15</v>
      </c>
      <c r="B28" s="38" t="s">
        <v>42</v>
      </c>
      <c r="C28" s="37">
        <v>4</v>
      </c>
      <c r="D28" s="38">
        <v>3</v>
      </c>
      <c r="E28" s="37" t="s">
        <v>17</v>
      </c>
      <c r="F28" s="20">
        <v>356.94</v>
      </c>
      <c r="G28" s="47">
        <v>51600</v>
      </c>
      <c r="H28" s="48">
        <f t="shared" si="0"/>
        <v>18418104</v>
      </c>
      <c r="I28" s="50">
        <v>0</v>
      </c>
      <c r="J28" s="51">
        <f t="shared" si="1"/>
        <v>18418104</v>
      </c>
      <c r="K28" s="37" t="s">
        <v>18</v>
      </c>
      <c r="L28" s="53"/>
    </row>
    <row r="29" s="29" customFormat="true" ht="22" customHeight="true" spans="1:12">
      <c r="A29" s="37" t="s">
        <v>15</v>
      </c>
      <c r="B29" s="38" t="s">
        <v>43</v>
      </c>
      <c r="C29" s="37">
        <v>4</v>
      </c>
      <c r="D29" s="38">
        <v>3</v>
      </c>
      <c r="E29" s="37" t="s">
        <v>17</v>
      </c>
      <c r="F29" s="20">
        <v>356.94</v>
      </c>
      <c r="G29" s="47">
        <v>22000</v>
      </c>
      <c r="H29" s="48">
        <f t="shared" si="0"/>
        <v>7852680</v>
      </c>
      <c r="I29" s="50">
        <v>0</v>
      </c>
      <c r="J29" s="51">
        <f t="shared" si="1"/>
        <v>7852680</v>
      </c>
      <c r="K29" s="37" t="s">
        <v>18</v>
      </c>
      <c r="L29" s="37"/>
    </row>
    <row r="30" s="29" customFormat="true" ht="22" customHeight="true" spans="1:12">
      <c r="A30" s="37" t="s">
        <v>15</v>
      </c>
      <c r="B30" s="38" t="s">
        <v>44</v>
      </c>
      <c r="C30" s="37">
        <v>7</v>
      </c>
      <c r="D30" s="37">
        <v>4</v>
      </c>
      <c r="E30" s="37" t="s">
        <v>17</v>
      </c>
      <c r="F30" s="20">
        <v>307.55</v>
      </c>
      <c r="G30" s="47">
        <v>40200</v>
      </c>
      <c r="H30" s="48">
        <f t="shared" si="0"/>
        <v>12363510</v>
      </c>
      <c r="I30" s="50">
        <v>0</v>
      </c>
      <c r="J30" s="51">
        <f t="shared" si="1"/>
        <v>12363510</v>
      </c>
      <c r="K30" s="37" t="s">
        <v>18</v>
      </c>
      <c r="L30" s="53"/>
    </row>
    <row r="31" s="29" customFormat="true" ht="22" customHeight="true" spans="1:12">
      <c r="A31" s="37" t="s">
        <v>15</v>
      </c>
      <c r="B31" s="38" t="s">
        <v>45</v>
      </c>
      <c r="C31" s="37">
        <v>7</v>
      </c>
      <c r="D31" s="37">
        <v>4</v>
      </c>
      <c r="E31" s="37" t="s">
        <v>17</v>
      </c>
      <c r="F31" s="20">
        <v>307.55</v>
      </c>
      <c r="G31" s="47">
        <v>40300</v>
      </c>
      <c r="H31" s="48">
        <f t="shared" si="0"/>
        <v>12394265</v>
      </c>
      <c r="I31" s="50">
        <v>0</v>
      </c>
      <c r="J31" s="51">
        <f t="shared" si="1"/>
        <v>12394265</v>
      </c>
      <c r="K31" s="37" t="s">
        <v>18</v>
      </c>
      <c r="L31" s="53"/>
    </row>
    <row r="32" s="29" customFormat="true" ht="22" customHeight="true" spans="1:12">
      <c r="A32" s="37" t="s">
        <v>15</v>
      </c>
      <c r="B32" s="38" t="s">
        <v>46</v>
      </c>
      <c r="C32" s="37">
        <v>7</v>
      </c>
      <c r="D32" s="37">
        <v>4</v>
      </c>
      <c r="E32" s="37" t="s">
        <v>17</v>
      </c>
      <c r="F32" s="20">
        <v>307.75</v>
      </c>
      <c r="G32" s="47">
        <v>37000</v>
      </c>
      <c r="H32" s="48">
        <f t="shared" si="0"/>
        <v>11386750</v>
      </c>
      <c r="I32" s="50">
        <v>0</v>
      </c>
      <c r="J32" s="51">
        <f t="shared" si="1"/>
        <v>11386750</v>
      </c>
      <c r="K32" s="37" t="s">
        <v>18</v>
      </c>
      <c r="L32" s="53"/>
    </row>
    <row r="33" s="29" customFormat="true" ht="22" customHeight="true" spans="1:12">
      <c r="A33" s="37" t="s">
        <v>15</v>
      </c>
      <c r="B33" s="38" t="s">
        <v>47</v>
      </c>
      <c r="C33" s="37">
        <v>7</v>
      </c>
      <c r="D33" s="37">
        <v>4</v>
      </c>
      <c r="E33" s="37" t="s">
        <v>17</v>
      </c>
      <c r="F33" s="20">
        <v>307.75</v>
      </c>
      <c r="G33" s="47">
        <v>39200</v>
      </c>
      <c r="H33" s="48">
        <f t="shared" si="0"/>
        <v>12063800</v>
      </c>
      <c r="I33" s="50">
        <v>0</v>
      </c>
      <c r="J33" s="51">
        <f t="shared" si="1"/>
        <v>12063800</v>
      </c>
      <c r="K33" s="37" t="s">
        <v>18</v>
      </c>
      <c r="L33" s="53"/>
    </row>
    <row r="34" s="29" customFormat="true" ht="22" customHeight="true" spans="1:12">
      <c r="A34" s="37" t="s">
        <v>15</v>
      </c>
      <c r="B34" s="38" t="s">
        <v>48</v>
      </c>
      <c r="C34" s="37">
        <v>7</v>
      </c>
      <c r="D34" s="37">
        <v>4</v>
      </c>
      <c r="E34" s="37" t="s">
        <v>17</v>
      </c>
      <c r="F34" s="20">
        <v>307.75</v>
      </c>
      <c r="G34" s="47">
        <v>39200</v>
      </c>
      <c r="H34" s="48">
        <f t="shared" si="0"/>
        <v>12063800</v>
      </c>
      <c r="I34" s="50">
        <v>0</v>
      </c>
      <c r="J34" s="51">
        <f t="shared" si="1"/>
        <v>12063800</v>
      </c>
      <c r="K34" s="37" t="s">
        <v>18</v>
      </c>
      <c r="L34" s="53"/>
    </row>
    <row r="35" s="29" customFormat="true" ht="22" customHeight="true" spans="1:12">
      <c r="A35" s="37" t="s">
        <v>15</v>
      </c>
      <c r="B35" s="38" t="s">
        <v>49</v>
      </c>
      <c r="C35" s="37">
        <v>7</v>
      </c>
      <c r="D35" s="37">
        <v>4</v>
      </c>
      <c r="E35" s="37" t="s">
        <v>17</v>
      </c>
      <c r="F35" s="20">
        <v>307.75</v>
      </c>
      <c r="G35" s="47">
        <v>36700</v>
      </c>
      <c r="H35" s="48">
        <f t="shared" si="0"/>
        <v>11294425</v>
      </c>
      <c r="I35" s="50">
        <v>0</v>
      </c>
      <c r="J35" s="51">
        <f t="shared" si="1"/>
        <v>11294425</v>
      </c>
      <c r="K35" s="37" t="s">
        <v>18</v>
      </c>
      <c r="L35" s="53"/>
    </row>
    <row r="36" s="29" customFormat="true" ht="22" customHeight="true" spans="1:12">
      <c r="A36" s="37" t="s">
        <v>15</v>
      </c>
      <c r="B36" s="38" t="s">
        <v>50</v>
      </c>
      <c r="C36" s="37">
        <v>4</v>
      </c>
      <c r="D36" s="37">
        <v>4</v>
      </c>
      <c r="E36" s="37" t="s">
        <v>17</v>
      </c>
      <c r="F36" s="20">
        <v>342.12</v>
      </c>
      <c r="G36" s="47">
        <v>22000</v>
      </c>
      <c r="H36" s="48">
        <f t="shared" si="0"/>
        <v>7526640</v>
      </c>
      <c r="I36" s="50">
        <v>0</v>
      </c>
      <c r="J36" s="51">
        <f t="shared" si="1"/>
        <v>7526640</v>
      </c>
      <c r="K36" s="37" t="s">
        <v>18</v>
      </c>
      <c r="L36" s="37"/>
    </row>
    <row r="37" s="29" customFormat="true" ht="22" customHeight="true" spans="1:12">
      <c r="A37" s="37" t="s">
        <v>15</v>
      </c>
      <c r="B37" s="38" t="s">
        <v>51</v>
      </c>
      <c r="C37" s="37">
        <v>4</v>
      </c>
      <c r="D37" s="37">
        <v>4</v>
      </c>
      <c r="E37" s="37" t="s">
        <v>17</v>
      </c>
      <c r="F37" s="20">
        <v>356.94</v>
      </c>
      <c r="G37" s="47">
        <v>53600</v>
      </c>
      <c r="H37" s="48">
        <f t="shared" si="0"/>
        <v>19131984</v>
      </c>
      <c r="I37" s="50">
        <v>0</v>
      </c>
      <c r="J37" s="51">
        <f t="shared" si="1"/>
        <v>19131984</v>
      </c>
      <c r="K37" s="37" t="s">
        <v>18</v>
      </c>
      <c r="L37" s="53"/>
    </row>
    <row r="38" s="29" customFormat="true" ht="22" customHeight="true" spans="1:12">
      <c r="A38" s="37" t="s">
        <v>15</v>
      </c>
      <c r="B38" s="38" t="s">
        <v>52</v>
      </c>
      <c r="C38" s="37">
        <v>4</v>
      </c>
      <c r="D38" s="37">
        <v>4</v>
      </c>
      <c r="E38" s="37" t="s">
        <v>17</v>
      </c>
      <c r="F38" s="20">
        <v>356.94</v>
      </c>
      <c r="G38" s="47">
        <v>22000</v>
      </c>
      <c r="H38" s="48">
        <f t="shared" si="0"/>
        <v>7852680</v>
      </c>
      <c r="I38" s="50">
        <v>0</v>
      </c>
      <c r="J38" s="51">
        <f t="shared" si="1"/>
        <v>7852680</v>
      </c>
      <c r="K38" s="37" t="s">
        <v>18</v>
      </c>
      <c r="L38" s="37"/>
    </row>
    <row r="39" s="29" customFormat="true" ht="22" customHeight="true" spans="1:12">
      <c r="A39" s="37" t="s">
        <v>15</v>
      </c>
      <c r="B39" s="38" t="s">
        <v>53</v>
      </c>
      <c r="C39" s="37">
        <v>7</v>
      </c>
      <c r="D39" s="37">
        <v>5</v>
      </c>
      <c r="E39" s="37" t="s">
        <v>17</v>
      </c>
      <c r="F39" s="20">
        <v>307.55</v>
      </c>
      <c r="G39" s="47">
        <v>40800</v>
      </c>
      <c r="H39" s="48">
        <f t="shared" si="0"/>
        <v>12548040</v>
      </c>
      <c r="I39" s="50">
        <v>0</v>
      </c>
      <c r="J39" s="51">
        <f t="shared" si="1"/>
        <v>12548040</v>
      </c>
      <c r="K39" s="37" t="s">
        <v>18</v>
      </c>
      <c r="L39" s="37"/>
    </row>
    <row r="40" s="29" customFormat="true" ht="22" customHeight="true" spans="1:12">
      <c r="A40" s="37" t="s">
        <v>15</v>
      </c>
      <c r="B40" s="38" t="s">
        <v>54</v>
      </c>
      <c r="C40" s="37">
        <v>7</v>
      </c>
      <c r="D40" s="37">
        <v>5</v>
      </c>
      <c r="E40" s="37" t="s">
        <v>17</v>
      </c>
      <c r="F40" s="20">
        <v>307.55</v>
      </c>
      <c r="G40" s="47">
        <v>40900</v>
      </c>
      <c r="H40" s="48">
        <f t="shared" si="0"/>
        <v>12578795</v>
      </c>
      <c r="I40" s="50">
        <v>0</v>
      </c>
      <c r="J40" s="51">
        <f t="shared" si="1"/>
        <v>12578795</v>
      </c>
      <c r="K40" s="37" t="s">
        <v>18</v>
      </c>
      <c r="L40" s="37"/>
    </row>
    <row r="41" s="29" customFormat="true" ht="22" customHeight="true" spans="1:12">
      <c r="A41" s="37" t="s">
        <v>15</v>
      </c>
      <c r="B41" s="38" t="s">
        <v>55</v>
      </c>
      <c r="C41" s="37">
        <v>7</v>
      </c>
      <c r="D41" s="37">
        <v>5</v>
      </c>
      <c r="E41" s="37" t="s">
        <v>17</v>
      </c>
      <c r="F41" s="20">
        <v>307.75</v>
      </c>
      <c r="G41" s="47">
        <v>37600</v>
      </c>
      <c r="H41" s="48">
        <f t="shared" si="0"/>
        <v>11571400</v>
      </c>
      <c r="I41" s="50">
        <v>0</v>
      </c>
      <c r="J41" s="51">
        <f t="shared" si="1"/>
        <v>11571400</v>
      </c>
      <c r="K41" s="37" t="s">
        <v>18</v>
      </c>
      <c r="L41" s="53"/>
    </row>
    <row r="42" s="29" customFormat="true" ht="22" customHeight="true" spans="1:12">
      <c r="A42" s="37" t="s">
        <v>15</v>
      </c>
      <c r="B42" s="38" t="s">
        <v>56</v>
      </c>
      <c r="C42" s="37">
        <v>7</v>
      </c>
      <c r="D42" s="37">
        <v>5</v>
      </c>
      <c r="E42" s="37" t="s">
        <v>17</v>
      </c>
      <c r="F42" s="20">
        <v>307.75</v>
      </c>
      <c r="G42" s="47">
        <v>39800</v>
      </c>
      <c r="H42" s="48">
        <f t="shared" si="0"/>
        <v>12248450</v>
      </c>
      <c r="I42" s="50">
        <v>0</v>
      </c>
      <c r="J42" s="51">
        <f t="shared" si="1"/>
        <v>12248450</v>
      </c>
      <c r="K42" s="37" t="s">
        <v>18</v>
      </c>
      <c r="L42" s="53"/>
    </row>
    <row r="43" s="29" customFormat="true" ht="22" customHeight="true" spans="1:12">
      <c r="A43" s="37" t="s">
        <v>15</v>
      </c>
      <c r="B43" s="38" t="s">
        <v>57</v>
      </c>
      <c r="C43" s="37">
        <v>7</v>
      </c>
      <c r="D43" s="37">
        <v>5</v>
      </c>
      <c r="E43" s="37" t="s">
        <v>17</v>
      </c>
      <c r="F43" s="20">
        <v>307.75</v>
      </c>
      <c r="G43" s="47">
        <v>39800</v>
      </c>
      <c r="H43" s="48">
        <f t="shared" si="0"/>
        <v>12248450</v>
      </c>
      <c r="I43" s="50">
        <v>0</v>
      </c>
      <c r="J43" s="51">
        <f t="shared" si="1"/>
        <v>12248450</v>
      </c>
      <c r="K43" s="37" t="s">
        <v>18</v>
      </c>
      <c r="L43" s="53"/>
    </row>
    <row r="44" s="29" customFormat="true" ht="22" customHeight="true" spans="1:12">
      <c r="A44" s="37" t="s">
        <v>15</v>
      </c>
      <c r="B44" s="38" t="s">
        <v>58</v>
      </c>
      <c r="C44" s="37">
        <v>7</v>
      </c>
      <c r="D44" s="37">
        <v>5</v>
      </c>
      <c r="E44" s="37" t="s">
        <v>17</v>
      </c>
      <c r="F44" s="20">
        <v>307.75</v>
      </c>
      <c r="G44" s="47">
        <v>37300</v>
      </c>
      <c r="H44" s="48">
        <f t="shared" si="0"/>
        <v>11479075</v>
      </c>
      <c r="I44" s="50">
        <v>0</v>
      </c>
      <c r="J44" s="51">
        <f t="shared" si="1"/>
        <v>11479075</v>
      </c>
      <c r="K44" s="37" t="s">
        <v>18</v>
      </c>
      <c r="L44" s="53"/>
    </row>
    <row r="45" s="29" customFormat="true" ht="22" customHeight="true" spans="1:12">
      <c r="A45" s="37" t="s">
        <v>15</v>
      </c>
      <c r="B45" s="38" t="s">
        <v>59</v>
      </c>
      <c r="C45" s="37">
        <v>7</v>
      </c>
      <c r="D45" s="38">
        <v>6</v>
      </c>
      <c r="E45" s="37" t="s">
        <v>17</v>
      </c>
      <c r="F45" s="20">
        <v>307.55</v>
      </c>
      <c r="G45" s="47">
        <v>41600</v>
      </c>
      <c r="H45" s="48">
        <f t="shared" si="0"/>
        <v>12794080</v>
      </c>
      <c r="I45" s="50">
        <v>0</v>
      </c>
      <c r="J45" s="51">
        <f t="shared" si="1"/>
        <v>12794080</v>
      </c>
      <c r="K45" s="37" t="s">
        <v>18</v>
      </c>
      <c r="L45" s="37"/>
    </row>
    <row r="46" s="29" customFormat="true" ht="22" customHeight="true" spans="1:12">
      <c r="A46" s="37" t="s">
        <v>15</v>
      </c>
      <c r="B46" s="38" t="s">
        <v>60</v>
      </c>
      <c r="C46" s="37">
        <v>7</v>
      </c>
      <c r="D46" s="38">
        <v>6</v>
      </c>
      <c r="E46" s="37" t="s">
        <v>17</v>
      </c>
      <c r="F46" s="20">
        <v>307.55</v>
      </c>
      <c r="G46" s="47">
        <v>41700</v>
      </c>
      <c r="H46" s="48">
        <f t="shared" si="0"/>
        <v>12824835</v>
      </c>
      <c r="I46" s="50">
        <v>0</v>
      </c>
      <c r="J46" s="51">
        <f t="shared" si="1"/>
        <v>12824835</v>
      </c>
      <c r="K46" s="37" t="s">
        <v>18</v>
      </c>
      <c r="L46" s="37"/>
    </row>
    <row r="47" s="29" customFormat="true" ht="22" customHeight="true" spans="1:12">
      <c r="A47" s="37" t="s">
        <v>15</v>
      </c>
      <c r="B47" s="38" t="s">
        <v>61</v>
      </c>
      <c r="C47" s="37">
        <v>7</v>
      </c>
      <c r="D47" s="38">
        <v>6</v>
      </c>
      <c r="E47" s="37" t="s">
        <v>17</v>
      </c>
      <c r="F47" s="20">
        <v>307.75</v>
      </c>
      <c r="G47" s="47">
        <v>38500</v>
      </c>
      <c r="H47" s="48">
        <f>G47*F47</f>
        <v>11848375</v>
      </c>
      <c r="I47" s="50">
        <v>0</v>
      </c>
      <c r="J47" s="51">
        <f t="shared" si="1"/>
        <v>11848375</v>
      </c>
      <c r="K47" s="37" t="s">
        <v>18</v>
      </c>
      <c r="L47" s="53"/>
    </row>
    <row r="48" s="29" customFormat="true" ht="22" customHeight="true" spans="1:12">
      <c r="A48" s="37" t="s">
        <v>15</v>
      </c>
      <c r="B48" s="38" t="s">
        <v>62</v>
      </c>
      <c r="C48" s="37">
        <v>7</v>
      </c>
      <c r="D48" s="38">
        <v>6</v>
      </c>
      <c r="E48" s="37" t="s">
        <v>17</v>
      </c>
      <c r="F48" s="20">
        <v>307.75</v>
      </c>
      <c r="G48" s="47">
        <v>40600</v>
      </c>
      <c r="H48" s="48">
        <f t="shared" ref="H48:H111" si="2">F48*G48</f>
        <v>12494650</v>
      </c>
      <c r="I48" s="50">
        <v>0</v>
      </c>
      <c r="J48" s="51">
        <f t="shared" si="1"/>
        <v>12494650</v>
      </c>
      <c r="K48" s="37" t="s">
        <v>18</v>
      </c>
      <c r="L48" s="53"/>
    </row>
    <row r="49" s="29" customFormat="true" ht="22" customHeight="true" spans="1:12">
      <c r="A49" s="37" t="s">
        <v>15</v>
      </c>
      <c r="B49" s="38" t="s">
        <v>63</v>
      </c>
      <c r="C49" s="37">
        <v>7</v>
      </c>
      <c r="D49" s="38">
        <v>6</v>
      </c>
      <c r="E49" s="37" t="s">
        <v>17</v>
      </c>
      <c r="F49" s="20">
        <v>307.75</v>
      </c>
      <c r="G49" s="47">
        <v>40600</v>
      </c>
      <c r="H49" s="48">
        <f t="shared" si="2"/>
        <v>12494650</v>
      </c>
      <c r="I49" s="50">
        <v>0</v>
      </c>
      <c r="J49" s="51">
        <f t="shared" si="1"/>
        <v>12494650</v>
      </c>
      <c r="K49" s="37" t="s">
        <v>18</v>
      </c>
      <c r="L49" s="53"/>
    </row>
    <row r="50" s="29" customFormat="true" ht="22" customHeight="true" spans="1:12">
      <c r="A50" s="37" t="s">
        <v>15</v>
      </c>
      <c r="B50" s="38" t="s">
        <v>64</v>
      </c>
      <c r="C50" s="37">
        <v>7</v>
      </c>
      <c r="D50" s="38">
        <v>6</v>
      </c>
      <c r="E50" s="37" t="s">
        <v>17</v>
      </c>
      <c r="F50" s="20">
        <v>307.75</v>
      </c>
      <c r="G50" s="47">
        <v>38000</v>
      </c>
      <c r="H50" s="48">
        <f t="shared" si="2"/>
        <v>11694500</v>
      </c>
      <c r="I50" s="50">
        <v>0</v>
      </c>
      <c r="J50" s="51">
        <f t="shared" si="1"/>
        <v>11694500</v>
      </c>
      <c r="K50" s="37" t="s">
        <v>18</v>
      </c>
      <c r="L50" s="53"/>
    </row>
    <row r="51" s="29" customFormat="true" ht="22" customHeight="true" spans="1:12">
      <c r="A51" s="37" t="s">
        <v>15</v>
      </c>
      <c r="B51" s="38" t="s">
        <v>65</v>
      </c>
      <c r="C51" s="37">
        <v>7</v>
      </c>
      <c r="D51" s="37">
        <v>7</v>
      </c>
      <c r="E51" s="37" t="s">
        <v>17</v>
      </c>
      <c r="F51" s="20">
        <v>307.55</v>
      </c>
      <c r="G51" s="47">
        <v>44600</v>
      </c>
      <c r="H51" s="48">
        <f t="shared" si="2"/>
        <v>13716730</v>
      </c>
      <c r="I51" s="50">
        <v>0</v>
      </c>
      <c r="J51" s="51">
        <f t="shared" si="1"/>
        <v>13716730</v>
      </c>
      <c r="K51" s="37" t="s">
        <v>18</v>
      </c>
      <c r="L51" s="37"/>
    </row>
    <row r="52" s="29" customFormat="true" ht="22" customHeight="true" spans="1:12">
      <c r="A52" s="37" t="s">
        <v>15</v>
      </c>
      <c r="B52" s="38" t="s">
        <v>66</v>
      </c>
      <c r="C52" s="37">
        <v>7</v>
      </c>
      <c r="D52" s="37">
        <v>7</v>
      </c>
      <c r="E52" s="37" t="s">
        <v>17</v>
      </c>
      <c r="F52" s="20">
        <v>307.55</v>
      </c>
      <c r="G52" s="47">
        <v>44700</v>
      </c>
      <c r="H52" s="48">
        <f t="shared" si="2"/>
        <v>13747485</v>
      </c>
      <c r="I52" s="50">
        <v>0</v>
      </c>
      <c r="J52" s="51">
        <f t="shared" si="1"/>
        <v>13747485</v>
      </c>
      <c r="K52" s="37" t="s">
        <v>18</v>
      </c>
      <c r="L52" s="37"/>
    </row>
    <row r="53" s="29" customFormat="true" ht="22" customHeight="true" spans="1:12">
      <c r="A53" s="37" t="s">
        <v>15</v>
      </c>
      <c r="B53" s="38" t="s">
        <v>67</v>
      </c>
      <c r="C53" s="37">
        <v>7</v>
      </c>
      <c r="D53" s="37">
        <v>7</v>
      </c>
      <c r="E53" s="37" t="s">
        <v>17</v>
      </c>
      <c r="F53" s="20">
        <v>307.75</v>
      </c>
      <c r="G53" s="47">
        <v>39500</v>
      </c>
      <c r="H53" s="48">
        <f t="shared" si="2"/>
        <v>12156125</v>
      </c>
      <c r="I53" s="50">
        <v>0</v>
      </c>
      <c r="J53" s="51">
        <f t="shared" si="1"/>
        <v>12156125</v>
      </c>
      <c r="K53" s="37" t="s">
        <v>18</v>
      </c>
      <c r="L53" s="53"/>
    </row>
    <row r="54" s="29" customFormat="true" ht="22" customHeight="true" spans="1:12">
      <c r="A54" s="37" t="s">
        <v>15</v>
      </c>
      <c r="B54" s="38" t="s">
        <v>68</v>
      </c>
      <c r="C54" s="37">
        <v>7</v>
      </c>
      <c r="D54" s="37">
        <v>7</v>
      </c>
      <c r="E54" s="37" t="s">
        <v>17</v>
      </c>
      <c r="F54" s="20">
        <v>401.93</v>
      </c>
      <c r="G54" s="47">
        <v>48300</v>
      </c>
      <c r="H54" s="48">
        <f t="shared" si="2"/>
        <v>19413219</v>
      </c>
      <c r="I54" s="50">
        <v>0</v>
      </c>
      <c r="J54" s="51">
        <f t="shared" si="1"/>
        <v>19413219</v>
      </c>
      <c r="K54" s="37" t="s">
        <v>18</v>
      </c>
      <c r="L54" s="53"/>
    </row>
    <row r="55" s="29" customFormat="true" ht="22" customHeight="true" spans="1:12">
      <c r="A55" s="37" t="s">
        <v>15</v>
      </c>
      <c r="B55" s="38" t="s">
        <v>69</v>
      </c>
      <c r="C55" s="37">
        <v>7</v>
      </c>
      <c r="D55" s="37">
        <v>7</v>
      </c>
      <c r="E55" s="37" t="s">
        <v>17</v>
      </c>
      <c r="F55" s="20">
        <v>401.93</v>
      </c>
      <c r="G55" s="47">
        <v>48300</v>
      </c>
      <c r="H55" s="48">
        <f t="shared" si="2"/>
        <v>19413219</v>
      </c>
      <c r="I55" s="50">
        <v>0</v>
      </c>
      <c r="J55" s="51">
        <f t="shared" si="1"/>
        <v>19413219</v>
      </c>
      <c r="K55" s="37" t="s">
        <v>18</v>
      </c>
      <c r="L55" s="53"/>
    </row>
    <row r="56" s="29" customFormat="true" ht="22" customHeight="true" spans="1:12">
      <c r="A56" s="37" t="s">
        <v>15</v>
      </c>
      <c r="B56" s="38" t="s">
        <v>70</v>
      </c>
      <c r="C56" s="37">
        <v>7</v>
      </c>
      <c r="D56" s="37">
        <v>7</v>
      </c>
      <c r="E56" s="37" t="s">
        <v>17</v>
      </c>
      <c r="F56" s="20">
        <v>307.75</v>
      </c>
      <c r="G56" s="47">
        <v>39000</v>
      </c>
      <c r="H56" s="48">
        <f t="shared" si="2"/>
        <v>12002250</v>
      </c>
      <c r="I56" s="50">
        <v>0</v>
      </c>
      <c r="J56" s="51">
        <f t="shared" si="1"/>
        <v>12002250</v>
      </c>
      <c r="K56" s="37" t="s">
        <v>18</v>
      </c>
      <c r="L56" s="53"/>
    </row>
    <row r="57" s="29" customFormat="true" ht="22" customHeight="true" spans="1:12">
      <c r="A57" s="43" t="s">
        <v>71</v>
      </c>
      <c r="B57" s="44">
        <v>101</v>
      </c>
      <c r="C57" s="37">
        <v>7</v>
      </c>
      <c r="D57" s="43">
        <v>1</v>
      </c>
      <c r="E57" s="37" t="s">
        <v>24</v>
      </c>
      <c r="F57" s="20">
        <v>360.3</v>
      </c>
      <c r="G57" s="49">
        <v>51500</v>
      </c>
      <c r="H57" s="48">
        <f t="shared" si="2"/>
        <v>18555450</v>
      </c>
      <c r="I57" s="50">
        <v>0</v>
      </c>
      <c r="J57" s="51">
        <f t="shared" si="1"/>
        <v>18555450</v>
      </c>
      <c r="K57" s="37" t="s">
        <v>18</v>
      </c>
      <c r="L57" s="37"/>
    </row>
    <row r="58" s="29" customFormat="true" ht="22" customHeight="true" spans="1:12">
      <c r="A58" s="43" t="s">
        <v>71</v>
      </c>
      <c r="B58" s="44">
        <v>102</v>
      </c>
      <c r="C58" s="37">
        <v>7</v>
      </c>
      <c r="D58" s="43">
        <v>1</v>
      </c>
      <c r="E58" s="37" t="s">
        <v>24</v>
      </c>
      <c r="F58" s="20">
        <v>377.87</v>
      </c>
      <c r="G58" s="49">
        <v>51000</v>
      </c>
      <c r="H58" s="48">
        <f t="shared" si="2"/>
        <v>19271370</v>
      </c>
      <c r="I58" s="50">
        <v>0</v>
      </c>
      <c r="J58" s="51">
        <f t="shared" si="1"/>
        <v>19271370</v>
      </c>
      <c r="K58" s="37" t="s">
        <v>18</v>
      </c>
      <c r="L58" s="37"/>
    </row>
    <row r="59" s="29" customFormat="true" ht="22" customHeight="true" spans="1:12">
      <c r="A59" s="43" t="s">
        <v>71</v>
      </c>
      <c r="B59" s="44">
        <v>103</v>
      </c>
      <c r="C59" s="37">
        <v>7</v>
      </c>
      <c r="D59" s="43">
        <v>1</v>
      </c>
      <c r="E59" s="37" t="s">
        <v>24</v>
      </c>
      <c r="F59" s="20">
        <v>395.73</v>
      </c>
      <c r="G59" s="49">
        <v>52000</v>
      </c>
      <c r="H59" s="48">
        <f t="shared" si="2"/>
        <v>20577960</v>
      </c>
      <c r="I59" s="50">
        <v>0</v>
      </c>
      <c r="J59" s="51">
        <f t="shared" si="1"/>
        <v>20577960</v>
      </c>
      <c r="K59" s="37" t="s">
        <v>18</v>
      </c>
      <c r="L59" s="37"/>
    </row>
    <row r="60" s="29" customFormat="true" ht="22" customHeight="true" spans="1:12">
      <c r="A60" s="43" t="s">
        <v>71</v>
      </c>
      <c r="B60" s="44">
        <v>201</v>
      </c>
      <c r="C60" s="37">
        <v>7</v>
      </c>
      <c r="D60" s="43">
        <v>2</v>
      </c>
      <c r="E60" s="37" t="s">
        <v>24</v>
      </c>
      <c r="F60" s="20">
        <v>360.3</v>
      </c>
      <c r="G60" s="49">
        <v>48500</v>
      </c>
      <c r="H60" s="48">
        <f t="shared" si="2"/>
        <v>17474550</v>
      </c>
      <c r="I60" s="50">
        <v>0</v>
      </c>
      <c r="J60" s="51">
        <f t="shared" si="1"/>
        <v>17474550</v>
      </c>
      <c r="K60" s="37" t="s">
        <v>18</v>
      </c>
      <c r="L60" s="37"/>
    </row>
    <row r="61" s="29" customFormat="true" ht="22" customHeight="true" spans="1:12">
      <c r="A61" s="43" t="s">
        <v>71</v>
      </c>
      <c r="B61" s="44">
        <v>202</v>
      </c>
      <c r="C61" s="37">
        <v>7</v>
      </c>
      <c r="D61" s="43">
        <v>2</v>
      </c>
      <c r="E61" s="37" t="s">
        <v>24</v>
      </c>
      <c r="F61" s="20">
        <v>377.87</v>
      </c>
      <c r="G61" s="49">
        <v>48000</v>
      </c>
      <c r="H61" s="48">
        <f t="shared" si="2"/>
        <v>18137760</v>
      </c>
      <c r="I61" s="50">
        <v>0</v>
      </c>
      <c r="J61" s="51">
        <f t="shared" si="1"/>
        <v>18137760</v>
      </c>
      <c r="K61" s="37" t="s">
        <v>18</v>
      </c>
      <c r="L61" s="37"/>
    </row>
    <row r="62" s="29" customFormat="true" ht="22" customHeight="true" spans="1:12">
      <c r="A62" s="43" t="s">
        <v>71</v>
      </c>
      <c r="B62" s="44">
        <v>203</v>
      </c>
      <c r="C62" s="37">
        <v>7</v>
      </c>
      <c r="D62" s="43">
        <v>2</v>
      </c>
      <c r="E62" s="37" t="s">
        <v>24</v>
      </c>
      <c r="F62" s="20">
        <v>395.73</v>
      </c>
      <c r="G62" s="49">
        <v>49000</v>
      </c>
      <c r="H62" s="48">
        <f t="shared" si="2"/>
        <v>19390770</v>
      </c>
      <c r="I62" s="50">
        <v>0</v>
      </c>
      <c r="J62" s="51">
        <f t="shared" si="1"/>
        <v>19390770</v>
      </c>
      <c r="K62" s="37" t="s">
        <v>18</v>
      </c>
      <c r="L62" s="37"/>
    </row>
    <row r="63" s="29" customFormat="true" ht="22" customHeight="true" spans="1:12">
      <c r="A63" s="43" t="s">
        <v>71</v>
      </c>
      <c r="B63" s="44">
        <v>301</v>
      </c>
      <c r="C63" s="37">
        <v>7</v>
      </c>
      <c r="D63" s="43">
        <v>3</v>
      </c>
      <c r="E63" s="37" t="s">
        <v>24</v>
      </c>
      <c r="F63" s="20">
        <v>360.3</v>
      </c>
      <c r="G63" s="49">
        <v>48800</v>
      </c>
      <c r="H63" s="48">
        <f t="shared" si="2"/>
        <v>17582640</v>
      </c>
      <c r="I63" s="50">
        <v>0</v>
      </c>
      <c r="J63" s="51">
        <f t="shared" si="1"/>
        <v>17582640</v>
      </c>
      <c r="K63" s="37" t="s">
        <v>18</v>
      </c>
      <c r="L63" s="37"/>
    </row>
    <row r="64" s="29" customFormat="true" ht="22" customHeight="true" spans="1:12">
      <c r="A64" s="43" t="s">
        <v>71</v>
      </c>
      <c r="B64" s="44">
        <v>302</v>
      </c>
      <c r="C64" s="37">
        <v>7</v>
      </c>
      <c r="D64" s="43">
        <v>3</v>
      </c>
      <c r="E64" s="37" t="s">
        <v>24</v>
      </c>
      <c r="F64" s="20">
        <v>377.87</v>
      </c>
      <c r="G64" s="49">
        <v>48300</v>
      </c>
      <c r="H64" s="48">
        <f t="shared" si="2"/>
        <v>18251121</v>
      </c>
      <c r="I64" s="50">
        <v>0</v>
      </c>
      <c r="J64" s="51">
        <f t="shared" si="1"/>
        <v>18251121</v>
      </c>
      <c r="K64" s="37" t="s">
        <v>18</v>
      </c>
      <c r="L64" s="37"/>
    </row>
    <row r="65" s="29" customFormat="true" ht="22" customHeight="true" spans="1:12">
      <c r="A65" s="43" t="s">
        <v>71</v>
      </c>
      <c r="B65" s="44">
        <v>303</v>
      </c>
      <c r="C65" s="37">
        <v>7</v>
      </c>
      <c r="D65" s="43">
        <v>3</v>
      </c>
      <c r="E65" s="37" t="s">
        <v>24</v>
      </c>
      <c r="F65" s="20">
        <v>395.73</v>
      </c>
      <c r="G65" s="49">
        <v>49300</v>
      </c>
      <c r="H65" s="48">
        <f t="shared" si="2"/>
        <v>19509489</v>
      </c>
      <c r="I65" s="50">
        <v>0</v>
      </c>
      <c r="J65" s="51">
        <f t="shared" si="1"/>
        <v>19509489</v>
      </c>
      <c r="K65" s="37" t="s">
        <v>18</v>
      </c>
      <c r="L65" s="52"/>
    </row>
    <row r="66" s="29" customFormat="true" ht="22" customHeight="true" spans="1:12">
      <c r="A66" s="43" t="s">
        <v>71</v>
      </c>
      <c r="B66" s="44">
        <v>401</v>
      </c>
      <c r="C66" s="37">
        <v>7</v>
      </c>
      <c r="D66" s="43">
        <v>4</v>
      </c>
      <c r="E66" s="37" t="s">
        <v>24</v>
      </c>
      <c r="F66" s="20">
        <v>360.3</v>
      </c>
      <c r="G66" s="49">
        <v>49200</v>
      </c>
      <c r="H66" s="48">
        <f t="shared" si="2"/>
        <v>17726760</v>
      </c>
      <c r="I66" s="50">
        <v>0</v>
      </c>
      <c r="J66" s="51">
        <f t="shared" si="1"/>
        <v>17726760</v>
      </c>
      <c r="K66" s="37" t="s">
        <v>18</v>
      </c>
      <c r="L66" s="52"/>
    </row>
    <row r="67" s="29" customFormat="true" ht="22" customHeight="true" spans="1:12">
      <c r="A67" s="43" t="s">
        <v>71</v>
      </c>
      <c r="B67" s="44">
        <v>402</v>
      </c>
      <c r="C67" s="37">
        <v>7</v>
      </c>
      <c r="D67" s="43">
        <v>4</v>
      </c>
      <c r="E67" s="37" t="s">
        <v>24</v>
      </c>
      <c r="F67" s="20">
        <v>377.87</v>
      </c>
      <c r="G67" s="49">
        <v>48700</v>
      </c>
      <c r="H67" s="48">
        <f t="shared" si="2"/>
        <v>18402269</v>
      </c>
      <c r="I67" s="50">
        <v>0</v>
      </c>
      <c r="J67" s="51">
        <f t="shared" si="1"/>
        <v>18402269</v>
      </c>
      <c r="K67" s="37" t="s">
        <v>18</v>
      </c>
      <c r="L67" s="52"/>
    </row>
    <row r="68" s="29" customFormat="true" ht="22" customHeight="true" spans="1:12">
      <c r="A68" s="43" t="s">
        <v>71</v>
      </c>
      <c r="B68" s="44">
        <v>403</v>
      </c>
      <c r="C68" s="37">
        <v>7</v>
      </c>
      <c r="D68" s="43">
        <v>4</v>
      </c>
      <c r="E68" s="37" t="s">
        <v>24</v>
      </c>
      <c r="F68" s="20">
        <v>395.73</v>
      </c>
      <c r="G68" s="49">
        <v>49700</v>
      </c>
      <c r="H68" s="48">
        <f t="shared" si="2"/>
        <v>19667781</v>
      </c>
      <c r="I68" s="50">
        <v>0</v>
      </c>
      <c r="J68" s="51">
        <f t="shared" si="1"/>
        <v>19667781</v>
      </c>
      <c r="K68" s="37" t="s">
        <v>18</v>
      </c>
      <c r="L68" s="52"/>
    </row>
    <row r="69" s="29" customFormat="true" ht="22" customHeight="true" spans="1:12">
      <c r="A69" s="43" t="s">
        <v>71</v>
      </c>
      <c r="B69" s="44">
        <v>501</v>
      </c>
      <c r="C69" s="37">
        <v>7</v>
      </c>
      <c r="D69" s="44">
        <v>5</v>
      </c>
      <c r="E69" s="37" t="s">
        <v>24</v>
      </c>
      <c r="F69" s="20">
        <v>360.3</v>
      </c>
      <c r="G69" s="49">
        <v>49800</v>
      </c>
      <c r="H69" s="48">
        <f t="shared" si="2"/>
        <v>17942940</v>
      </c>
      <c r="I69" s="50">
        <v>0</v>
      </c>
      <c r="J69" s="51">
        <f t="shared" ref="J69:J132" si="3">H69</f>
        <v>17942940</v>
      </c>
      <c r="K69" s="37" t="s">
        <v>18</v>
      </c>
      <c r="L69" s="37"/>
    </row>
    <row r="70" s="29" customFormat="true" ht="22" customHeight="true" spans="1:12">
      <c r="A70" s="43" t="s">
        <v>71</v>
      </c>
      <c r="B70" s="44">
        <v>502</v>
      </c>
      <c r="C70" s="37">
        <v>7</v>
      </c>
      <c r="D70" s="44">
        <v>5</v>
      </c>
      <c r="E70" s="37" t="s">
        <v>24</v>
      </c>
      <c r="F70" s="20">
        <v>377.87</v>
      </c>
      <c r="G70" s="49">
        <v>49300</v>
      </c>
      <c r="H70" s="48">
        <f t="shared" si="2"/>
        <v>18628991</v>
      </c>
      <c r="I70" s="50">
        <v>0</v>
      </c>
      <c r="J70" s="51">
        <f t="shared" si="3"/>
        <v>18628991</v>
      </c>
      <c r="K70" s="37" t="s">
        <v>18</v>
      </c>
      <c r="L70" s="53"/>
    </row>
    <row r="71" s="29" customFormat="true" ht="22" customHeight="true" spans="1:12">
      <c r="A71" s="43" t="s">
        <v>71</v>
      </c>
      <c r="B71" s="44">
        <v>503</v>
      </c>
      <c r="C71" s="37">
        <v>7</v>
      </c>
      <c r="D71" s="44">
        <v>5</v>
      </c>
      <c r="E71" s="37" t="s">
        <v>24</v>
      </c>
      <c r="F71" s="20">
        <v>395.73</v>
      </c>
      <c r="G71" s="49">
        <v>50300</v>
      </c>
      <c r="H71" s="48">
        <f t="shared" si="2"/>
        <v>19905219</v>
      </c>
      <c r="I71" s="50">
        <v>0</v>
      </c>
      <c r="J71" s="51">
        <f t="shared" si="3"/>
        <v>19905219</v>
      </c>
      <c r="K71" s="37" t="s">
        <v>18</v>
      </c>
      <c r="L71" s="37"/>
    </row>
    <row r="72" s="29" customFormat="true" ht="22" customHeight="true" spans="1:12">
      <c r="A72" s="43" t="s">
        <v>71</v>
      </c>
      <c r="B72" s="44">
        <v>601</v>
      </c>
      <c r="C72" s="37">
        <v>7</v>
      </c>
      <c r="D72" s="44">
        <v>6</v>
      </c>
      <c r="E72" s="37" t="s">
        <v>24</v>
      </c>
      <c r="F72" s="20">
        <v>360.3</v>
      </c>
      <c r="G72" s="49">
        <v>50600</v>
      </c>
      <c r="H72" s="48">
        <f t="shared" si="2"/>
        <v>18231180</v>
      </c>
      <c r="I72" s="50">
        <v>0</v>
      </c>
      <c r="J72" s="51">
        <f t="shared" si="3"/>
        <v>18231180</v>
      </c>
      <c r="K72" s="37" t="s">
        <v>18</v>
      </c>
      <c r="L72" s="37"/>
    </row>
    <row r="73" s="29" customFormat="true" ht="22" customHeight="true" spans="1:12">
      <c r="A73" s="43" t="s">
        <v>71</v>
      </c>
      <c r="B73" s="44">
        <v>602</v>
      </c>
      <c r="C73" s="37">
        <v>7</v>
      </c>
      <c r="D73" s="44">
        <v>6</v>
      </c>
      <c r="E73" s="37" t="s">
        <v>24</v>
      </c>
      <c r="F73" s="20">
        <v>377.87</v>
      </c>
      <c r="G73" s="49">
        <v>50100</v>
      </c>
      <c r="H73" s="48">
        <f t="shared" si="2"/>
        <v>18931287</v>
      </c>
      <c r="I73" s="50">
        <v>0</v>
      </c>
      <c r="J73" s="51">
        <f t="shared" si="3"/>
        <v>18931287</v>
      </c>
      <c r="K73" s="37" t="s">
        <v>18</v>
      </c>
      <c r="L73" s="37"/>
    </row>
    <row r="74" s="29" customFormat="true" ht="22" customHeight="true" spans="1:12">
      <c r="A74" s="43" t="s">
        <v>71</v>
      </c>
      <c r="B74" s="44">
        <v>603</v>
      </c>
      <c r="C74" s="37">
        <v>7</v>
      </c>
      <c r="D74" s="44">
        <v>6</v>
      </c>
      <c r="E74" s="37" t="s">
        <v>24</v>
      </c>
      <c r="F74" s="20">
        <v>395.73</v>
      </c>
      <c r="G74" s="49">
        <v>51100</v>
      </c>
      <c r="H74" s="48">
        <f t="shared" si="2"/>
        <v>20221803</v>
      </c>
      <c r="I74" s="50">
        <v>0</v>
      </c>
      <c r="J74" s="51">
        <f t="shared" si="3"/>
        <v>20221803</v>
      </c>
      <c r="K74" s="37" t="s">
        <v>18</v>
      </c>
      <c r="L74" s="37"/>
    </row>
    <row r="75" s="29" customFormat="true" ht="22" customHeight="true" spans="1:12">
      <c r="A75" s="43" t="s">
        <v>71</v>
      </c>
      <c r="B75" s="44">
        <v>701</v>
      </c>
      <c r="C75" s="37">
        <v>7</v>
      </c>
      <c r="D75" s="43">
        <v>7</v>
      </c>
      <c r="E75" s="37" t="s">
        <v>24</v>
      </c>
      <c r="F75" s="20">
        <v>360.3</v>
      </c>
      <c r="G75" s="49">
        <v>52300</v>
      </c>
      <c r="H75" s="48">
        <f t="shared" si="2"/>
        <v>18843690</v>
      </c>
      <c r="I75" s="50">
        <v>0</v>
      </c>
      <c r="J75" s="51">
        <f t="shared" si="3"/>
        <v>18843690</v>
      </c>
      <c r="K75" s="37" t="s">
        <v>18</v>
      </c>
      <c r="L75" s="53"/>
    </row>
    <row r="76" s="29" customFormat="true" ht="22" customHeight="true" spans="1:12">
      <c r="A76" s="43" t="s">
        <v>71</v>
      </c>
      <c r="B76" s="44">
        <v>702</v>
      </c>
      <c r="C76" s="37">
        <v>7</v>
      </c>
      <c r="D76" s="43">
        <v>7</v>
      </c>
      <c r="E76" s="37" t="s">
        <v>24</v>
      </c>
      <c r="F76" s="20">
        <v>377.87</v>
      </c>
      <c r="G76" s="49">
        <v>51900</v>
      </c>
      <c r="H76" s="48">
        <f t="shared" si="2"/>
        <v>19611453</v>
      </c>
      <c r="I76" s="50">
        <v>0</v>
      </c>
      <c r="J76" s="51">
        <f t="shared" si="3"/>
        <v>19611453</v>
      </c>
      <c r="K76" s="37" t="s">
        <v>18</v>
      </c>
      <c r="L76" s="53"/>
    </row>
    <row r="77" s="29" customFormat="true" ht="22" customHeight="true" spans="1:12">
      <c r="A77" s="43" t="s">
        <v>71</v>
      </c>
      <c r="B77" s="44">
        <v>703</v>
      </c>
      <c r="C77" s="37">
        <v>7</v>
      </c>
      <c r="D77" s="43">
        <v>7</v>
      </c>
      <c r="E77" s="37" t="s">
        <v>24</v>
      </c>
      <c r="F77" s="20">
        <v>395.73</v>
      </c>
      <c r="G77" s="49">
        <v>53100</v>
      </c>
      <c r="H77" s="48">
        <f t="shared" si="2"/>
        <v>21013263</v>
      </c>
      <c r="I77" s="50">
        <v>0</v>
      </c>
      <c r="J77" s="51">
        <f t="shared" si="3"/>
        <v>21013263</v>
      </c>
      <c r="K77" s="37" t="s">
        <v>18</v>
      </c>
      <c r="L77" s="53"/>
    </row>
    <row r="78" s="29" customFormat="true" ht="22" customHeight="true" spans="1:12">
      <c r="A78" s="43" t="s">
        <v>72</v>
      </c>
      <c r="B78" s="44">
        <v>101</v>
      </c>
      <c r="C78" s="37">
        <v>7</v>
      </c>
      <c r="D78" s="43">
        <v>1</v>
      </c>
      <c r="E78" s="37" t="s">
        <v>24</v>
      </c>
      <c r="F78" s="49">
        <v>360.3</v>
      </c>
      <c r="G78" s="49">
        <v>49800</v>
      </c>
      <c r="H78" s="48">
        <f t="shared" si="2"/>
        <v>17942940</v>
      </c>
      <c r="I78" s="50">
        <v>0</v>
      </c>
      <c r="J78" s="51">
        <f t="shared" si="3"/>
        <v>17942940</v>
      </c>
      <c r="K78" s="37" t="s">
        <v>18</v>
      </c>
      <c r="L78" s="37"/>
    </row>
    <row r="79" s="29" customFormat="true" ht="22" customHeight="true" spans="1:12">
      <c r="A79" s="43" t="s">
        <v>72</v>
      </c>
      <c r="B79" s="44">
        <v>102</v>
      </c>
      <c r="C79" s="37">
        <v>7</v>
      </c>
      <c r="D79" s="43">
        <v>1</v>
      </c>
      <c r="E79" s="37" t="s">
        <v>24</v>
      </c>
      <c r="F79" s="49">
        <v>377.87</v>
      </c>
      <c r="G79" s="49">
        <v>49000</v>
      </c>
      <c r="H79" s="48">
        <f t="shared" si="2"/>
        <v>18515630</v>
      </c>
      <c r="I79" s="50">
        <v>0</v>
      </c>
      <c r="J79" s="51">
        <f t="shared" si="3"/>
        <v>18515630</v>
      </c>
      <c r="K79" s="37" t="s">
        <v>18</v>
      </c>
      <c r="L79" s="37"/>
    </row>
    <row r="80" s="29" customFormat="true" ht="22" customHeight="true" spans="1:12">
      <c r="A80" s="43" t="s">
        <v>72</v>
      </c>
      <c r="B80" s="44">
        <v>103</v>
      </c>
      <c r="C80" s="37">
        <v>7</v>
      </c>
      <c r="D80" s="43">
        <v>1</v>
      </c>
      <c r="E80" s="37" t="s">
        <v>24</v>
      </c>
      <c r="F80" s="49">
        <v>395.73</v>
      </c>
      <c r="G80" s="49">
        <v>50500</v>
      </c>
      <c r="H80" s="48">
        <f t="shared" si="2"/>
        <v>19984365</v>
      </c>
      <c r="I80" s="50">
        <v>0</v>
      </c>
      <c r="J80" s="51">
        <f t="shared" si="3"/>
        <v>19984365</v>
      </c>
      <c r="K80" s="37" t="s">
        <v>18</v>
      </c>
      <c r="L80" s="37"/>
    </row>
    <row r="81" s="29" customFormat="true" ht="22" customHeight="true" spans="1:12">
      <c r="A81" s="43" t="s">
        <v>72</v>
      </c>
      <c r="B81" s="44">
        <v>201</v>
      </c>
      <c r="C81" s="37">
        <v>7</v>
      </c>
      <c r="D81" s="43">
        <v>2</v>
      </c>
      <c r="E81" s="37" t="s">
        <v>24</v>
      </c>
      <c r="F81" s="49">
        <v>360.3</v>
      </c>
      <c r="G81" s="49">
        <v>46500</v>
      </c>
      <c r="H81" s="48">
        <f t="shared" si="2"/>
        <v>16753950</v>
      </c>
      <c r="I81" s="50">
        <v>0</v>
      </c>
      <c r="J81" s="51">
        <f t="shared" si="3"/>
        <v>16753950</v>
      </c>
      <c r="K81" s="37" t="s">
        <v>18</v>
      </c>
      <c r="L81" s="37"/>
    </row>
    <row r="82" s="29" customFormat="true" ht="22" customHeight="true" spans="1:12">
      <c r="A82" s="43" t="s">
        <v>72</v>
      </c>
      <c r="B82" s="44">
        <v>202</v>
      </c>
      <c r="C82" s="37">
        <v>7</v>
      </c>
      <c r="D82" s="43">
        <v>2</v>
      </c>
      <c r="E82" s="37" t="s">
        <v>24</v>
      </c>
      <c r="F82" s="49">
        <v>377.87</v>
      </c>
      <c r="G82" s="49">
        <v>46000</v>
      </c>
      <c r="H82" s="48">
        <f t="shared" si="2"/>
        <v>17382020</v>
      </c>
      <c r="I82" s="50">
        <v>0</v>
      </c>
      <c r="J82" s="51">
        <f t="shared" si="3"/>
        <v>17382020</v>
      </c>
      <c r="K82" s="37" t="s">
        <v>18</v>
      </c>
      <c r="L82" s="37"/>
    </row>
    <row r="83" s="29" customFormat="true" ht="22" customHeight="true" spans="1:12">
      <c r="A83" s="43" t="s">
        <v>72</v>
      </c>
      <c r="B83" s="44">
        <v>203</v>
      </c>
      <c r="C83" s="37">
        <v>7</v>
      </c>
      <c r="D83" s="43">
        <v>2</v>
      </c>
      <c r="E83" s="37" t="s">
        <v>24</v>
      </c>
      <c r="F83" s="49">
        <v>395.73</v>
      </c>
      <c r="G83" s="49">
        <v>47000</v>
      </c>
      <c r="H83" s="48">
        <f t="shared" si="2"/>
        <v>18599310</v>
      </c>
      <c r="I83" s="50">
        <v>0</v>
      </c>
      <c r="J83" s="51">
        <f t="shared" si="3"/>
        <v>18599310</v>
      </c>
      <c r="K83" s="37" t="s">
        <v>18</v>
      </c>
      <c r="L83" s="37"/>
    </row>
    <row r="84" s="29" customFormat="true" ht="22" customHeight="true" spans="1:12">
      <c r="A84" s="43" t="s">
        <v>72</v>
      </c>
      <c r="B84" s="44">
        <v>301</v>
      </c>
      <c r="C84" s="37">
        <v>7</v>
      </c>
      <c r="D84" s="43">
        <v>3</v>
      </c>
      <c r="E84" s="37" t="s">
        <v>24</v>
      </c>
      <c r="F84" s="49">
        <v>360.3</v>
      </c>
      <c r="G84" s="49">
        <v>46800</v>
      </c>
      <c r="H84" s="48">
        <f t="shared" si="2"/>
        <v>16862040</v>
      </c>
      <c r="I84" s="50">
        <v>0</v>
      </c>
      <c r="J84" s="51">
        <f t="shared" si="3"/>
        <v>16862040</v>
      </c>
      <c r="K84" s="37" t="s">
        <v>18</v>
      </c>
      <c r="L84" s="37"/>
    </row>
    <row r="85" s="29" customFormat="true" ht="22" customHeight="true" spans="1:12">
      <c r="A85" s="43" t="s">
        <v>72</v>
      </c>
      <c r="B85" s="44">
        <v>302</v>
      </c>
      <c r="C85" s="37">
        <v>7</v>
      </c>
      <c r="D85" s="43">
        <v>3</v>
      </c>
      <c r="E85" s="37" t="s">
        <v>24</v>
      </c>
      <c r="F85" s="49">
        <v>377.87</v>
      </c>
      <c r="G85" s="49">
        <v>46300</v>
      </c>
      <c r="H85" s="48">
        <f t="shared" si="2"/>
        <v>17495381</v>
      </c>
      <c r="I85" s="50">
        <v>0</v>
      </c>
      <c r="J85" s="51">
        <f t="shared" si="3"/>
        <v>17495381</v>
      </c>
      <c r="K85" s="37" t="s">
        <v>18</v>
      </c>
      <c r="L85" s="37"/>
    </row>
    <row r="86" s="29" customFormat="true" ht="22" customHeight="true" spans="1:12">
      <c r="A86" s="43" t="s">
        <v>72</v>
      </c>
      <c r="B86" s="44">
        <v>303</v>
      </c>
      <c r="C86" s="37">
        <v>7</v>
      </c>
      <c r="D86" s="43">
        <v>3</v>
      </c>
      <c r="E86" s="37" t="s">
        <v>24</v>
      </c>
      <c r="F86" s="49">
        <v>395.73</v>
      </c>
      <c r="G86" s="49">
        <v>47300</v>
      </c>
      <c r="H86" s="48">
        <f t="shared" si="2"/>
        <v>18718029</v>
      </c>
      <c r="I86" s="50">
        <v>0</v>
      </c>
      <c r="J86" s="51">
        <f t="shared" si="3"/>
        <v>18718029</v>
      </c>
      <c r="K86" s="37" t="s">
        <v>18</v>
      </c>
      <c r="L86" s="52"/>
    </row>
    <row r="87" s="29" customFormat="true" ht="22" customHeight="true" spans="1:12">
      <c r="A87" s="43" t="s">
        <v>72</v>
      </c>
      <c r="B87" s="44">
        <v>401</v>
      </c>
      <c r="C87" s="37">
        <v>7</v>
      </c>
      <c r="D87" s="43">
        <v>4</v>
      </c>
      <c r="E87" s="37" t="s">
        <v>24</v>
      </c>
      <c r="F87" s="49">
        <v>360.3</v>
      </c>
      <c r="G87" s="49">
        <v>47200</v>
      </c>
      <c r="H87" s="48">
        <f t="shared" si="2"/>
        <v>17006160</v>
      </c>
      <c r="I87" s="50">
        <v>0</v>
      </c>
      <c r="J87" s="51">
        <f t="shared" si="3"/>
        <v>17006160</v>
      </c>
      <c r="K87" s="37" t="s">
        <v>18</v>
      </c>
      <c r="L87" s="52"/>
    </row>
    <row r="88" s="29" customFormat="true" ht="22" customHeight="true" spans="1:12">
      <c r="A88" s="43" t="s">
        <v>72</v>
      </c>
      <c r="B88" s="44">
        <v>402</v>
      </c>
      <c r="C88" s="37">
        <v>7</v>
      </c>
      <c r="D88" s="43">
        <v>4</v>
      </c>
      <c r="E88" s="37" t="s">
        <v>24</v>
      </c>
      <c r="F88" s="49">
        <v>377.87</v>
      </c>
      <c r="G88" s="49">
        <v>46700</v>
      </c>
      <c r="H88" s="48">
        <f t="shared" si="2"/>
        <v>17646529</v>
      </c>
      <c r="I88" s="50">
        <v>0</v>
      </c>
      <c r="J88" s="51">
        <f t="shared" si="3"/>
        <v>17646529</v>
      </c>
      <c r="K88" s="37" t="s">
        <v>18</v>
      </c>
      <c r="L88" s="52"/>
    </row>
    <row r="89" s="29" customFormat="true" ht="22" customHeight="true" spans="1:12">
      <c r="A89" s="43" t="s">
        <v>72</v>
      </c>
      <c r="B89" s="44">
        <v>403</v>
      </c>
      <c r="C89" s="37">
        <v>7</v>
      </c>
      <c r="D89" s="43">
        <v>4</v>
      </c>
      <c r="E89" s="37" t="s">
        <v>24</v>
      </c>
      <c r="F89" s="49">
        <v>395.73</v>
      </c>
      <c r="G89" s="49">
        <v>47700</v>
      </c>
      <c r="H89" s="48">
        <f t="shared" si="2"/>
        <v>18876321</v>
      </c>
      <c r="I89" s="50">
        <v>0</v>
      </c>
      <c r="J89" s="51">
        <f t="shared" si="3"/>
        <v>18876321</v>
      </c>
      <c r="K89" s="37" t="s">
        <v>18</v>
      </c>
      <c r="L89" s="52"/>
    </row>
    <row r="90" s="29" customFormat="true" ht="22" customHeight="true" spans="1:12">
      <c r="A90" s="43" t="s">
        <v>72</v>
      </c>
      <c r="B90" s="44">
        <v>501</v>
      </c>
      <c r="C90" s="37">
        <v>7</v>
      </c>
      <c r="D90" s="44">
        <v>5</v>
      </c>
      <c r="E90" s="37" t="s">
        <v>24</v>
      </c>
      <c r="F90" s="49">
        <v>360.3</v>
      </c>
      <c r="G90" s="49">
        <v>47800</v>
      </c>
      <c r="H90" s="48">
        <f t="shared" si="2"/>
        <v>17222340</v>
      </c>
      <c r="I90" s="50">
        <v>0</v>
      </c>
      <c r="J90" s="51">
        <f t="shared" si="3"/>
        <v>17222340</v>
      </c>
      <c r="K90" s="37" t="s">
        <v>18</v>
      </c>
      <c r="L90" s="37"/>
    </row>
    <row r="91" s="29" customFormat="true" ht="22" customHeight="true" spans="1:12">
      <c r="A91" s="43" t="s">
        <v>72</v>
      </c>
      <c r="B91" s="44">
        <v>502</v>
      </c>
      <c r="C91" s="37">
        <v>7</v>
      </c>
      <c r="D91" s="44">
        <v>5</v>
      </c>
      <c r="E91" s="37" t="s">
        <v>24</v>
      </c>
      <c r="F91" s="49">
        <v>377.87</v>
      </c>
      <c r="G91" s="49">
        <v>47300</v>
      </c>
      <c r="H91" s="48">
        <f t="shared" si="2"/>
        <v>17873251</v>
      </c>
      <c r="I91" s="50">
        <v>0</v>
      </c>
      <c r="J91" s="51">
        <f t="shared" si="3"/>
        <v>17873251</v>
      </c>
      <c r="K91" s="37" t="s">
        <v>18</v>
      </c>
      <c r="L91" s="53"/>
    </row>
    <row r="92" s="29" customFormat="true" ht="22" customHeight="true" spans="1:12">
      <c r="A92" s="43" t="s">
        <v>72</v>
      </c>
      <c r="B92" s="44">
        <v>503</v>
      </c>
      <c r="C92" s="37">
        <v>7</v>
      </c>
      <c r="D92" s="44">
        <v>5</v>
      </c>
      <c r="E92" s="37" t="s">
        <v>24</v>
      </c>
      <c r="F92" s="49">
        <v>395.73</v>
      </c>
      <c r="G92" s="49">
        <v>48300</v>
      </c>
      <c r="H92" s="48">
        <f t="shared" si="2"/>
        <v>19113759</v>
      </c>
      <c r="I92" s="50">
        <v>0</v>
      </c>
      <c r="J92" s="51">
        <f t="shared" si="3"/>
        <v>19113759</v>
      </c>
      <c r="K92" s="37" t="s">
        <v>18</v>
      </c>
      <c r="L92" s="37"/>
    </row>
    <row r="93" s="29" customFormat="true" ht="22" customHeight="true" spans="1:12">
      <c r="A93" s="43" t="s">
        <v>72</v>
      </c>
      <c r="B93" s="44">
        <v>601</v>
      </c>
      <c r="C93" s="37">
        <v>7</v>
      </c>
      <c r="D93" s="44">
        <v>6</v>
      </c>
      <c r="E93" s="37" t="s">
        <v>24</v>
      </c>
      <c r="F93" s="49">
        <v>360.3</v>
      </c>
      <c r="G93" s="49">
        <v>48600</v>
      </c>
      <c r="H93" s="48">
        <f t="shared" si="2"/>
        <v>17510580</v>
      </c>
      <c r="I93" s="50">
        <v>0</v>
      </c>
      <c r="J93" s="51">
        <f t="shared" si="3"/>
        <v>17510580</v>
      </c>
      <c r="K93" s="37" t="s">
        <v>18</v>
      </c>
      <c r="L93" s="37"/>
    </row>
    <row r="94" s="29" customFormat="true" ht="22" customHeight="true" spans="1:12">
      <c r="A94" s="43" t="s">
        <v>72</v>
      </c>
      <c r="B94" s="44">
        <v>602</v>
      </c>
      <c r="C94" s="37">
        <v>7</v>
      </c>
      <c r="D94" s="44">
        <v>6</v>
      </c>
      <c r="E94" s="37" t="s">
        <v>24</v>
      </c>
      <c r="F94" s="49">
        <v>377.87</v>
      </c>
      <c r="G94" s="49">
        <v>48100</v>
      </c>
      <c r="H94" s="48">
        <f t="shared" si="2"/>
        <v>18175547</v>
      </c>
      <c r="I94" s="50">
        <v>0</v>
      </c>
      <c r="J94" s="51">
        <f t="shared" si="3"/>
        <v>18175547</v>
      </c>
      <c r="K94" s="37" t="s">
        <v>18</v>
      </c>
      <c r="L94" s="37"/>
    </row>
    <row r="95" s="29" customFormat="true" ht="22" customHeight="true" spans="1:12">
      <c r="A95" s="43" t="s">
        <v>72</v>
      </c>
      <c r="B95" s="44">
        <v>603</v>
      </c>
      <c r="C95" s="37">
        <v>7</v>
      </c>
      <c r="D95" s="44">
        <v>6</v>
      </c>
      <c r="E95" s="37" t="s">
        <v>24</v>
      </c>
      <c r="F95" s="49">
        <v>395.73</v>
      </c>
      <c r="G95" s="49">
        <v>49100</v>
      </c>
      <c r="H95" s="48">
        <f t="shared" si="2"/>
        <v>19430343</v>
      </c>
      <c r="I95" s="50">
        <v>0</v>
      </c>
      <c r="J95" s="51">
        <f t="shared" si="3"/>
        <v>19430343</v>
      </c>
      <c r="K95" s="37" t="s">
        <v>18</v>
      </c>
      <c r="L95" s="37"/>
    </row>
    <row r="96" s="29" customFormat="true" ht="22" customHeight="true" spans="1:12">
      <c r="A96" s="43" t="s">
        <v>72</v>
      </c>
      <c r="B96" s="44">
        <v>701</v>
      </c>
      <c r="C96" s="37">
        <v>7</v>
      </c>
      <c r="D96" s="43">
        <v>7</v>
      </c>
      <c r="E96" s="37" t="s">
        <v>24</v>
      </c>
      <c r="F96" s="49">
        <v>360.3</v>
      </c>
      <c r="G96" s="49">
        <v>50300</v>
      </c>
      <c r="H96" s="48">
        <f t="shared" si="2"/>
        <v>18123090</v>
      </c>
      <c r="I96" s="50">
        <v>0</v>
      </c>
      <c r="J96" s="51">
        <f t="shared" si="3"/>
        <v>18123090</v>
      </c>
      <c r="K96" s="37" t="s">
        <v>18</v>
      </c>
      <c r="L96" s="53"/>
    </row>
    <row r="97" s="29" customFormat="true" ht="22" customHeight="true" spans="1:12">
      <c r="A97" s="43" t="s">
        <v>72</v>
      </c>
      <c r="B97" s="44">
        <v>702</v>
      </c>
      <c r="C97" s="37">
        <v>7</v>
      </c>
      <c r="D97" s="43">
        <v>7</v>
      </c>
      <c r="E97" s="37" t="s">
        <v>24</v>
      </c>
      <c r="F97" s="49">
        <v>377.87</v>
      </c>
      <c r="G97" s="49">
        <v>50000</v>
      </c>
      <c r="H97" s="48">
        <f t="shared" si="2"/>
        <v>18893500</v>
      </c>
      <c r="I97" s="50">
        <v>0</v>
      </c>
      <c r="J97" s="51">
        <f t="shared" si="3"/>
        <v>18893500</v>
      </c>
      <c r="K97" s="37" t="s">
        <v>18</v>
      </c>
      <c r="L97" s="53"/>
    </row>
    <row r="98" s="29" customFormat="true" ht="22" customHeight="true" spans="1:12">
      <c r="A98" s="43" t="s">
        <v>72</v>
      </c>
      <c r="B98" s="44">
        <v>703</v>
      </c>
      <c r="C98" s="37">
        <v>7</v>
      </c>
      <c r="D98" s="43">
        <v>7</v>
      </c>
      <c r="E98" s="37" t="s">
        <v>24</v>
      </c>
      <c r="F98" s="49">
        <v>395.73</v>
      </c>
      <c r="G98" s="49">
        <v>51100</v>
      </c>
      <c r="H98" s="48">
        <f t="shared" si="2"/>
        <v>20221803</v>
      </c>
      <c r="I98" s="50">
        <v>0</v>
      </c>
      <c r="J98" s="51">
        <f t="shared" si="3"/>
        <v>20221803</v>
      </c>
      <c r="K98" s="37" t="s">
        <v>18</v>
      </c>
      <c r="L98" s="53"/>
    </row>
    <row r="99" s="29" customFormat="true" ht="22" customHeight="true" spans="1:12">
      <c r="A99" s="43" t="s">
        <v>73</v>
      </c>
      <c r="B99" s="44">
        <v>101</v>
      </c>
      <c r="C99" s="37">
        <v>7</v>
      </c>
      <c r="D99" s="43">
        <v>1</v>
      </c>
      <c r="E99" s="37" t="s">
        <v>24</v>
      </c>
      <c r="F99" s="49">
        <v>344.82</v>
      </c>
      <c r="G99" s="49">
        <v>53900</v>
      </c>
      <c r="H99" s="48">
        <f t="shared" si="2"/>
        <v>18585798</v>
      </c>
      <c r="I99" s="50">
        <v>0</v>
      </c>
      <c r="J99" s="51">
        <f t="shared" si="3"/>
        <v>18585798</v>
      </c>
      <c r="K99" s="37" t="s">
        <v>18</v>
      </c>
      <c r="L99" s="37"/>
    </row>
    <row r="100" s="29" customFormat="true" ht="22" customHeight="true" spans="1:12">
      <c r="A100" s="43" t="s">
        <v>73</v>
      </c>
      <c r="B100" s="44">
        <v>102</v>
      </c>
      <c r="C100" s="37">
        <v>7</v>
      </c>
      <c r="D100" s="43">
        <v>1</v>
      </c>
      <c r="E100" s="37" t="s">
        <v>24</v>
      </c>
      <c r="F100" s="49">
        <v>344.82</v>
      </c>
      <c r="G100" s="49">
        <v>53800</v>
      </c>
      <c r="H100" s="48">
        <f t="shared" si="2"/>
        <v>18551316</v>
      </c>
      <c r="I100" s="50">
        <v>0</v>
      </c>
      <c r="J100" s="51">
        <f t="shared" si="3"/>
        <v>18551316</v>
      </c>
      <c r="K100" s="37" t="s">
        <v>18</v>
      </c>
      <c r="L100" s="37"/>
    </row>
    <row r="101" s="29" customFormat="true" ht="22" customHeight="true" spans="1:12">
      <c r="A101" s="43" t="s">
        <v>73</v>
      </c>
      <c r="B101" s="44">
        <v>201</v>
      </c>
      <c r="C101" s="37">
        <v>7</v>
      </c>
      <c r="D101" s="43">
        <v>2</v>
      </c>
      <c r="E101" s="37" t="s">
        <v>24</v>
      </c>
      <c r="F101" s="49">
        <v>344.82</v>
      </c>
      <c r="G101" s="49">
        <v>50500</v>
      </c>
      <c r="H101" s="48">
        <f t="shared" si="2"/>
        <v>17413410</v>
      </c>
      <c r="I101" s="50">
        <v>0</v>
      </c>
      <c r="J101" s="51">
        <f t="shared" si="3"/>
        <v>17413410</v>
      </c>
      <c r="K101" s="37" t="s">
        <v>18</v>
      </c>
      <c r="L101" s="37"/>
    </row>
    <row r="102" s="29" customFormat="true" ht="22" customHeight="true" spans="1:12">
      <c r="A102" s="43" t="s">
        <v>73</v>
      </c>
      <c r="B102" s="44">
        <v>202</v>
      </c>
      <c r="C102" s="37">
        <v>7</v>
      </c>
      <c r="D102" s="43">
        <v>2</v>
      </c>
      <c r="E102" s="37" t="s">
        <v>24</v>
      </c>
      <c r="F102" s="49">
        <v>344.82</v>
      </c>
      <c r="G102" s="49">
        <v>50800</v>
      </c>
      <c r="H102" s="48">
        <f t="shared" si="2"/>
        <v>17516856</v>
      </c>
      <c r="I102" s="50">
        <v>0</v>
      </c>
      <c r="J102" s="51">
        <f t="shared" si="3"/>
        <v>17516856</v>
      </c>
      <c r="K102" s="37" t="s">
        <v>18</v>
      </c>
      <c r="L102" s="37"/>
    </row>
    <row r="103" s="29" customFormat="true" ht="22" customHeight="true" spans="1:12">
      <c r="A103" s="43" t="s">
        <v>73</v>
      </c>
      <c r="B103" s="44">
        <v>301</v>
      </c>
      <c r="C103" s="37">
        <v>7</v>
      </c>
      <c r="D103" s="43">
        <v>3</v>
      </c>
      <c r="E103" s="37" t="s">
        <v>24</v>
      </c>
      <c r="F103" s="49">
        <v>344.82</v>
      </c>
      <c r="G103" s="49">
        <v>50800</v>
      </c>
      <c r="H103" s="48">
        <f t="shared" si="2"/>
        <v>17516856</v>
      </c>
      <c r="I103" s="50">
        <v>0</v>
      </c>
      <c r="J103" s="51">
        <f t="shared" si="3"/>
        <v>17516856</v>
      </c>
      <c r="K103" s="37" t="s">
        <v>18</v>
      </c>
      <c r="L103" s="37"/>
    </row>
    <row r="104" s="29" customFormat="true" ht="22" customHeight="true" spans="1:12">
      <c r="A104" s="43" t="s">
        <v>73</v>
      </c>
      <c r="B104" s="44">
        <v>302</v>
      </c>
      <c r="C104" s="37">
        <v>7</v>
      </c>
      <c r="D104" s="43">
        <v>3</v>
      </c>
      <c r="E104" s="37" t="s">
        <v>24</v>
      </c>
      <c r="F104" s="49">
        <v>344.82</v>
      </c>
      <c r="G104" s="49">
        <v>51100</v>
      </c>
      <c r="H104" s="48">
        <f t="shared" si="2"/>
        <v>17620302</v>
      </c>
      <c r="I104" s="50">
        <v>0</v>
      </c>
      <c r="J104" s="51">
        <f t="shared" si="3"/>
        <v>17620302</v>
      </c>
      <c r="K104" s="37" t="s">
        <v>18</v>
      </c>
      <c r="L104" s="37"/>
    </row>
    <row r="105" s="29" customFormat="true" ht="22" customHeight="true" spans="1:12">
      <c r="A105" s="43" t="s">
        <v>73</v>
      </c>
      <c r="B105" s="44">
        <v>401</v>
      </c>
      <c r="C105" s="37">
        <v>7</v>
      </c>
      <c r="D105" s="43">
        <v>4</v>
      </c>
      <c r="E105" s="37" t="s">
        <v>24</v>
      </c>
      <c r="F105" s="49">
        <v>344.82</v>
      </c>
      <c r="G105" s="49">
        <v>51200</v>
      </c>
      <c r="H105" s="48">
        <f t="shared" si="2"/>
        <v>17654784</v>
      </c>
      <c r="I105" s="50">
        <v>0</v>
      </c>
      <c r="J105" s="51">
        <f t="shared" si="3"/>
        <v>17654784</v>
      </c>
      <c r="K105" s="37" t="s">
        <v>18</v>
      </c>
      <c r="L105" s="37"/>
    </row>
    <row r="106" s="29" customFormat="true" ht="22" customHeight="true" spans="1:12">
      <c r="A106" s="43" t="s">
        <v>73</v>
      </c>
      <c r="B106" s="44">
        <v>402</v>
      </c>
      <c r="C106" s="37">
        <v>7</v>
      </c>
      <c r="D106" s="43">
        <v>4</v>
      </c>
      <c r="E106" s="37" t="s">
        <v>24</v>
      </c>
      <c r="F106" s="49">
        <v>344.82</v>
      </c>
      <c r="G106" s="49">
        <v>51500</v>
      </c>
      <c r="H106" s="48">
        <f t="shared" si="2"/>
        <v>17758230</v>
      </c>
      <c r="I106" s="50">
        <v>0</v>
      </c>
      <c r="J106" s="51">
        <f t="shared" si="3"/>
        <v>17758230</v>
      </c>
      <c r="K106" s="37" t="s">
        <v>18</v>
      </c>
      <c r="L106" s="37"/>
    </row>
    <row r="107" s="29" customFormat="true" ht="22" customHeight="true" spans="1:12">
      <c r="A107" s="43" t="s">
        <v>73</v>
      </c>
      <c r="B107" s="44">
        <v>501</v>
      </c>
      <c r="C107" s="37">
        <v>7</v>
      </c>
      <c r="D107" s="43">
        <v>5</v>
      </c>
      <c r="E107" s="37" t="s">
        <v>24</v>
      </c>
      <c r="F107" s="49">
        <v>344.82</v>
      </c>
      <c r="G107" s="49">
        <v>51800</v>
      </c>
      <c r="H107" s="48">
        <f t="shared" si="2"/>
        <v>17861676</v>
      </c>
      <c r="I107" s="50">
        <v>0</v>
      </c>
      <c r="J107" s="51">
        <f t="shared" si="3"/>
        <v>17861676</v>
      </c>
      <c r="K107" s="37" t="s">
        <v>18</v>
      </c>
      <c r="L107" s="52"/>
    </row>
    <row r="108" s="29" customFormat="true" ht="22" customHeight="true" spans="1:12">
      <c r="A108" s="43" t="s">
        <v>73</v>
      </c>
      <c r="B108" s="44">
        <v>502</v>
      </c>
      <c r="C108" s="37">
        <v>7</v>
      </c>
      <c r="D108" s="43">
        <v>5</v>
      </c>
      <c r="E108" s="37" t="s">
        <v>24</v>
      </c>
      <c r="F108" s="49">
        <v>344.82</v>
      </c>
      <c r="G108" s="49">
        <v>52100</v>
      </c>
      <c r="H108" s="48">
        <f t="shared" si="2"/>
        <v>17965122</v>
      </c>
      <c r="I108" s="50">
        <v>0</v>
      </c>
      <c r="J108" s="51">
        <f t="shared" si="3"/>
        <v>17965122</v>
      </c>
      <c r="K108" s="37" t="s">
        <v>18</v>
      </c>
      <c r="L108" s="52"/>
    </row>
    <row r="109" s="29" customFormat="true" ht="22" customHeight="true" spans="1:12">
      <c r="A109" s="43" t="s">
        <v>73</v>
      </c>
      <c r="B109" s="44">
        <v>601</v>
      </c>
      <c r="C109" s="37">
        <v>7</v>
      </c>
      <c r="D109" s="43">
        <v>6</v>
      </c>
      <c r="E109" s="37" t="s">
        <v>24</v>
      </c>
      <c r="F109" s="49">
        <v>344.82</v>
      </c>
      <c r="G109" s="49">
        <v>22000</v>
      </c>
      <c r="H109" s="48">
        <f t="shared" si="2"/>
        <v>7586040</v>
      </c>
      <c r="I109" s="50">
        <v>0</v>
      </c>
      <c r="J109" s="51">
        <f t="shared" si="3"/>
        <v>7586040</v>
      </c>
      <c r="K109" s="37" t="s">
        <v>18</v>
      </c>
      <c r="L109" s="52"/>
    </row>
    <row r="110" s="29" customFormat="true" ht="22" customHeight="true" spans="1:12">
      <c r="A110" s="43" t="s">
        <v>73</v>
      </c>
      <c r="B110" s="44">
        <v>602</v>
      </c>
      <c r="C110" s="37">
        <v>7</v>
      </c>
      <c r="D110" s="43">
        <v>6</v>
      </c>
      <c r="E110" s="37" t="s">
        <v>24</v>
      </c>
      <c r="F110" s="49">
        <v>344.82</v>
      </c>
      <c r="G110" s="49">
        <v>22000</v>
      </c>
      <c r="H110" s="48">
        <f t="shared" si="2"/>
        <v>7586040</v>
      </c>
      <c r="I110" s="50">
        <v>0</v>
      </c>
      <c r="J110" s="51">
        <f t="shared" si="3"/>
        <v>7586040</v>
      </c>
      <c r="K110" s="37" t="s">
        <v>18</v>
      </c>
      <c r="L110" s="52"/>
    </row>
    <row r="111" s="29" customFormat="true" ht="22" customHeight="true" spans="1:12">
      <c r="A111" s="43" t="s">
        <v>73</v>
      </c>
      <c r="B111" s="44">
        <v>701</v>
      </c>
      <c r="C111" s="37">
        <v>7</v>
      </c>
      <c r="D111" s="44">
        <v>7</v>
      </c>
      <c r="E111" s="37" t="s">
        <v>24</v>
      </c>
      <c r="F111" s="49">
        <v>344.82</v>
      </c>
      <c r="G111" s="49">
        <v>22000</v>
      </c>
      <c r="H111" s="48">
        <f t="shared" si="2"/>
        <v>7586040</v>
      </c>
      <c r="I111" s="50">
        <v>0</v>
      </c>
      <c r="J111" s="51">
        <f t="shared" si="3"/>
        <v>7586040</v>
      </c>
      <c r="K111" s="37" t="s">
        <v>18</v>
      </c>
      <c r="L111" s="37"/>
    </row>
    <row r="112" s="29" customFormat="true" ht="22" customHeight="true" spans="1:12">
      <c r="A112" s="43" t="s">
        <v>74</v>
      </c>
      <c r="B112" s="44">
        <v>101</v>
      </c>
      <c r="C112" s="37">
        <v>6</v>
      </c>
      <c r="D112" s="43">
        <v>1</v>
      </c>
      <c r="E112" s="37" t="s">
        <v>24</v>
      </c>
      <c r="F112" s="20">
        <v>346.1</v>
      </c>
      <c r="G112" s="49">
        <v>55500</v>
      </c>
      <c r="H112" s="48">
        <f t="shared" ref="H112:H135" si="4">F112*G112</f>
        <v>19208550</v>
      </c>
      <c r="I112" s="50">
        <v>0</v>
      </c>
      <c r="J112" s="51">
        <f t="shared" si="3"/>
        <v>19208550</v>
      </c>
      <c r="K112" s="37" t="s">
        <v>18</v>
      </c>
      <c r="L112" s="37"/>
    </row>
    <row r="113" s="29" customFormat="true" ht="22" customHeight="true" spans="1:12">
      <c r="A113" s="43" t="s">
        <v>74</v>
      </c>
      <c r="B113" s="44">
        <v>102</v>
      </c>
      <c r="C113" s="37">
        <v>6</v>
      </c>
      <c r="D113" s="43">
        <v>1</v>
      </c>
      <c r="E113" s="37" t="s">
        <v>24</v>
      </c>
      <c r="F113" s="20">
        <v>346.1</v>
      </c>
      <c r="G113" s="49">
        <v>55800</v>
      </c>
      <c r="H113" s="48">
        <f t="shared" si="4"/>
        <v>19312380</v>
      </c>
      <c r="I113" s="50">
        <v>0</v>
      </c>
      <c r="J113" s="51">
        <f t="shared" si="3"/>
        <v>19312380</v>
      </c>
      <c r="K113" s="37" t="s">
        <v>18</v>
      </c>
      <c r="L113" s="37"/>
    </row>
    <row r="114" s="29" customFormat="true" ht="22" customHeight="true" spans="1:12">
      <c r="A114" s="43" t="s">
        <v>74</v>
      </c>
      <c r="B114" s="44">
        <v>201</v>
      </c>
      <c r="C114" s="37">
        <v>6</v>
      </c>
      <c r="D114" s="43">
        <v>2</v>
      </c>
      <c r="E114" s="37" t="s">
        <v>24</v>
      </c>
      <c r="F114" s="20">
        <v>346.1</v>
      </c>
      <c r="G114" s="49">
        <v>52500</v>
      </c>
      <c r="H114" s="48">
        <f t="shared" si="4"/>
        <v>18170250</v>
      </c>
      <c r="I114" s="50">
        <v>0</v>
      </c>
      <c r="J114" s="51">
        <f t="shared" si="3"/>
        <v>18170250</v>
      </c>
      <c r="K114" s="37" t="s">
        <v>18</v>
      </c>
      <c r="L114" s="37"/>
    </row>
    <row r="115" s="29" customFormat="true" ht="22" customHeight="true" spans="1:12">
      <c r="A115" s="43" t="s">
        <v>74</v>
      </c>
      <c r="B115" s="44">
        <v>202</v>
      </c>
      <c r="C115" s="37">
        <v>6</v>
      </c>
      <c r="D115" s="43">
        <v>2</v>
      </c>
      <c r="E115" s="37" t="s">
        <v>24</v>
      </c>
      <c r="F115" s="20">
        <v>346.1</v>
      </c>
      <c r="G115" s="49">
        <v>52800</v>
      </c>
      <c r="H115" s="48">
        <f t="shared" si="4"/>
        <v>18274080</v>
      </c>
      <c r="I115" s="50">
        <v>0</v>
      </c>
      <c r="J115" s="51">
        <f t="shared" si="3"/>
        <v>18274080</v>
      </c>
      <c r="K115" s="37" t="s">
        <v>18</v>
      </c>
      <c r="L115" s="37"/>
    </row>
    <row r="116" s="29" customFormat="true" ht="22" customHeight="true" spans="1:12">
      <c r="A116" s="43" t="s">
        <v>74</v>
      </c>
      <c r="B116" s="44">
        <v>301</v>
      </c>
      <c r="C116" s="37">
        <v>6</v>
      </c>
      <c r="D116" s="43">
        <v>3</v>
      </c>
      <c r="E116" s="37" t="s">
        <v>24</v>
      </c>
      <c r="F116" s="20">
        <v>346.1</v>
      </c>
      <c r="G116" s="49">
        <v>52800</v>
      </c>
      <c r="H116" s="48">
        <f t="shared" si="4"/>
        <v>18274080</v>
      </c>
      <c r="I116" s="50">
        <v>0</v>
      </c>
      <c r="J116" s="51">
        <f t="shared" si="3"/>
        <v>18274080</v>
      </c>
      <c r="K116" s="37" t="s">
        <v>18</v>
      </c>
      <c r="L116" s="37"/>
    </row>
    <row r="117" s="29" customFormat="true" ht="22" customHeight="true" spans="1:12">
      <c r="A117" s="43" t="s">
        <v>74</v>
      </c>
      <c r="B117" s="44">
        <v>302</v>
      </c>
      <c r="C117" s="37">
        <v>6</v>
      </c>
      <c r="D117" s="43">
        <v>3</v>
      </c>
      <c r="E117" s="37" t="s">
        <v>24</v>
      </c>
      <c r="F117" s="20">
        <v>346.1</v>
      </c>
      <c r="G117" s="49">
        <v>53100</v>
      </c>
      <c r="H117" s="48">
        <f t="shared" si="4"/>
        <v>18377910</v>
      </c>
      <c r="I117" s="50">
        <v>0</v>
      </c>
      <c r="J117" s="51">
        <f t="shared" si="3"/>
        <v>18377910</v>
      </c>
      <c r="K117" s="37" t="s">
        <v>18</v>
      </c>
      <c r="L117" s="37"/>
    </row>
    <row r="118" s="29" customFormat="true" ht="22" customHeight="true" spans="1:12">
      <c r="A118" s="43" t="s">
        <v>74</v>
      </c>
      <c r="B118" s="44">
        <v>401</v>
      </c>
      <c r="C118" s="37">
        <v>6</v>
      </c>
      <c r="D118" s="43">
        <v>4</v>
      </c>
      <c r="E118" s="37" t="s">
        <v>24</v>
      </c>
      <c r="F118" s="20">
        <v>346.1</v>
      </c>
      <c r="G118" s="49">
        <v>53200</v>
      </c>
      <c r="H118" s="48">
        <f t="shared" si="4"/>
        <v>18412520</v>
      </c>
      <c r="I118" s="50">
        <v>0</v>
      </c>
      <c r="J118" s="51">
        <f t="shared" si="3"/>
        <v>18412520</v>
      </c>
      <c r="K118" s="37" t="s">
        <v>18</v>
      </c>
      <c r="L118" s="37"/>
    </row>
    <row r="119" s="29" customFormat="true" ht="22" customHeight="true" spans="1:12">
      <c r="A119" s="43" t="s">
        <v>74</v>
      </c>
      <c r="B119" s="44">
        <v>402</v>
      </c>
      <c r="C119" s="37">
        <v>6</v>
      </c>
      <c r="D119" s="43">
        <v>4</v>
      </c>
      <c r="E119" s="37" t="s">
        <v>24</v>
      </c>
      <c r="F119" s="20">
        <v>346.1</v>
      </c>
      <c r="G119" s="49">
        <v>53500</v>
      </c>
      <c r="H119" s="48">
        <f t="shared" si="4"/>
        <v>18516350</v>
      </c>
      <c r="I119" s="50">
        <v>0</v>
      </c>
      <c r="J119" s="51">
        <f t="shared" si="3"/>
        <v>18516350</v>
      </c>
      <c r="K119" s="37" t="s">
        <v>18</v>
      </c>
      <c r="L119" s="37"/>
    </row>
    <row r="120" s="29" customFormat="true" ht="22" customHeight="true" spans="1:12">
      <c r="A120" s="43" t="s">
        <v>74</v>
      </c>
      <c r="B120" s="44">
        <v>501</v>
      </c>
      <c r="C120" s="37">
        <v>6</v>
      </c>
      <c r="D120" s="43">
        <v>5</v>
      </c>
      <c r="E120" s="37" t="s">
        <v>24</v>
      </c>
      <c r="F120" s="20">
        <v>346.1</v>
      </c>
      <c r="G120" s="49">
        <v>22000</v>
      </c>
      <c r="H120" s="48">
        <f t="shared" si="4"/>
        <v>7614200</v>
      </c>
      <c r="I120" s="50">
        <v>0</v>
      </c>
      <c r="J120" s="51">
        <f t="shared" si="3"/>
        <v>7614200</v>
      </c>
      <c r="K120" s="37" t="s">
        <v>18</v>
      </c>
      <c r="L120" s="52"/>
    </row>
    <row r="121" s="29" customFormat="true" ht="22" customHeight="true" spans="1:12">
      <c r="A121" s="43" t="s">
        <v>74</v>
      </c>
      <c r="B121" s="44">
        <v>502</v>
      </c>
      <c r="C121" s="37">
        <v>6</v>
      </c>
      <c r="D121" s="43">
        <v>5</v>
      </c>
      <c r="E121" s="37" t="s">
        <v>24</v>
      </c>
      <c r="F121" s="20">
        <v>346.1</v>
      </c>
      <c r="G121" s="49">
        <v>54100</v>
      </c>
      <c r="H121" s="48">
        <f t="shared" si="4"/>
        <v>18724010</v>
      </c>
      <c r="I121" s="50">
        <v>0</v>
      </c>
      <c r="J121" s="51">
        <f t="shared" si="3"/>
        <v>18724010</v>
      </c>
      <c r="K121" s="37" t="s">
        <v>18</v>
      </c>
      <c r="L121" s="52"/>
    </row>
    <row r="122" s="29" customFormat="true" ht="22" customHeight="true" spans="1:12">
      <c r="A122" s="43" t="s">
        <v>74</v>
      </c>
      <c r="B122" s="44">
        <v>601</v>
      </c>
      <c r="C122" s="37">
        <v>6</v>
      </c>
      <c r="D122" s="43">
        <v>6</v>
      </c>
      <c r="E122" s="37" t="s">
        <v>24</v>
      </c>
      <c r="F122" s="20">
        <v>346.1</v>
      </c>
      <c r="G122" s="49">
        <v>22000</v>
      </c>
      <c r="H122" s="48">
        <f t="shared" si="4"/>
        <v>7614200</v>
      </c>
      <c r="I122" s="50">
        <v>0</v>
      </c>
      <c r="J122" s="51">
        <f t="shared" si="3"/>
        <v>7614200</v>
      </c>
      <c r="K122" s="37" t="s">
        <v>18</v>
      </c>
      <c r="L122" s="52"/>
    </row>
    <row r="123" s="29" customFormat="true" ht="22" customHeight="true" spans="1:12">
      <c r="A123" s="43" t="s">
        <v>74</v>
      </c>
      <c r="B123" s="44">
        <v>602</v>
      </c>
      <c r="C123" s="37">
        <v>6</v>
      </c>
      <c r="D123" s="43">
        <v>6</v>
      </c>
      <c r="E123" s="37" t="s">
        <v>24</v>
      </c>
      <c r="F123" s="20">
        <v>346.1</v>
      </c>
      <c r="G123" s="49">
        <v>22000</v>
      </c>
      <c r="H123" s="48">
        <f t="shared" si="4"/>
        <v>7614200</v>
      </c>
      <c r="I123" s="50">
        <v>0</v>
      </c>
      <c r="J123" s="51">
        <f t="shared" si="3"/>
        <v>7614200</v>
      </c>
      <c r="K123" s="37" t="s">
        <v>18</v>
      </c>
      <c r="L123" s="52"/>
    </row>
    <row r="124" s="29" customFormat="true" ht="22" customHeight="true" spans="1:12">
      <c r="A124" s="43" t="s">
        <v>75</v>
      </c>
      <c r="B124" s="44">
        <v>101</v>
      </c>
      <c r="C124" s="37">
        <v>6</v>
      </c>
      <c r="D124" s="43">
        <v>1</v>
      </c>
      <c r="E124" s="37" t="s">
        <v>24</v>
      </c>
      <c r="F124" s="49">
        <v>346.1</v>
      </c>
      <c r="G124" s="49">
        <v>58000</v>
      </c>
      <c r="H124" s="48">
        <f t="shared" si="4"/>
        <v>20073800</v>
      </c>
      <c r="I124" s="50">
        <v>0</v>
      </c>
      <c r="J124" s="51">
        <f t="shared" si="3"/>
        <v>20073800</v>
      </c>
      <c r="K124" s="37" t="s">
        <v>18</v>
      </c>
      <c r="L124" s="37"/>
    </row>
    <row r="125" s="29" customFormat="true" ht="22" customHeight="true" spans="1:12">
      <c r="A125" s="43" t="s">
        <v>75</v>
      </c>
      <c r="B125" s="44">
        <v>102</v>
      </c>
      <c r="C125" s="37">
        <v>6</v>
      </c>
      <c r="D125" s="43">
        <v>1</v>
      </c>
      <c r="E125" s="37" t="s">
        <v>24</v>
      </c>
      <c r="F125" s="49">
        <v>346.1</v>
      </c>
      <c r="G125" s="49">
        <v>58300</v>
      </c>
      <c r="H125" s="48">
        <f t="shared" si="4"/>
        <v>20177630</v>
      </c>
      <c r="I125" s="50">
        <v>0</v>
      </c>
      <c r="J125" s="51">
        <f t="shared" si="3"/>
        <v>20177630</v>
      </c>
      <c r="K125" s="37" t="s">
        <v>18</v>
      </c>
      <c r="L125" s="37"/>
    </row>
    <row r="126" s="29" customFormat="true" ht="22" customHeight="true" spans="1:12">
      <c r="A126" s="43" t="s">
        <v>75</v>
      </c>
      <c r="B126" s="44">
        <v>201</v>
      </c>
      <c r="C126" s="37">
        <v>6</v>
      </c>
      <c r="D126" s="43">
        <v>2</v>
      </c>
      <c r="E126" s="37" t="s">
        <v>24</v>
      </c>
      <c r="F126" s="49">
        <v>346.1</v>
      </c>
      <c r="G126" s="49">
        <v>55000</v>
      </c>
      <c r="H126" s="48">
        <f t="shared" si="4"/>
        <v>19035500</v>
      </c>
      <c r="I126" s="50">
        <v>0</v>
      </c>
      <c r="J126" s="51">
        <f t="shared" si="3"/>
        <v>19035500</v>
      </c>
      <c r="K126" s="37" t="s">
        <v>18</v>
      </c>
      <c r="L126" s="37"/>
    </row>
    <row r="127" s="29" customFormat="true" ht="22" customHeight="true" spans="1:12">
      <c r="A127" s="43" t="s">
        <v>75</v>
      </c>
      <c r="B127" s="44">
        <v>202</v>
      </c>
      <c r="C127" s="37">
        <v>6</v>
      </c>
      <c r="D127" s="43">
        <v>2</v>
      </c>
      <c r="E127" s="37" t="s">
        <v>24</v>
      </c>
      <c r="F127" s="49">
        <v>346.1</v>
      </c>
      <c r="G127" s="49">
        <v>55300</v>
      </c>
      <c r="H127" s="48">
        <f t="shared" si="4"/>
        <v>19139330</v>
      </c>
      <c r="I127" s="50">
        <v>0</v>
      </c>
      <c r="J127" s="51">
        <f t="shared" si="3"/>
        <v>19139330</v>
      </c>
      <c r="K127" s="37" t="s">
        <v>18</v>
      </c>
      <c r="L127" s="37"/>
    </row>
    <row r="128" s="29" customFormat="true" ht="22" customHeight="true" spans="1:12">
      <c r="A128" s="43" t="s">
        <v>75</v>
      </c>
      <c r="B128" s="44">
        <v>301</v>
      </c>
      <c r="C128" s="37">
        <v>6</v>
      </c>
      <c r="D128" s="43">
        <v>3</v>
      </c>
      <c r="E128" s="37" t="s">
        <v>24</v>
      </c>
      <c r="F128" s="49">
        <v>346.1</v>
      </c>
      <c r="G128" s="49">
        <v>55300</v>
      </c>
      <c r="H128" s="48">
        <f t="shared" si="4"/>
        <v>19139330</v>
      </c>
      <c r="I128" s="50">
        <v>0</v>
      </c>
      <c r="J128" s="51">
        <f t="shared" si="3"/>
        <v>19139330</v>
      </c>
      <c r="K128" s="37" t="s">
        <v>18</v>
      </c>
      <c r="L128" s="37"/>
    </row>
    <row r="129" s="29" customFormat="true" ht="22" customHeight="true" spans="1:12">
      <c r="A129" s="43" t="s">
        <v>75</v>
      </c>
      <c r="B129" s="44">
        <v>302</v>
      </c>
      <c r="C129" s="37">
        <v>6</v>
      </c>
      <c r="D129" s="43">
        <v>3</v>
      </c>
      <c r="E129" s="37" t="s">
        <v>24</v>
      </c>
      <c r="F129" s="49">
        <v>346.1</v>
      </c>
      <c r="G129" s="49">
        <v>55600</v>
      </c>
      <c r="H129" s="48">
        <f t="shared" si="4"/>
        <v>19243160</v>
      </c>
      <c r="I129" s="50">
        <v>0</v>
      </c>
      <c r="J129" s="51">
        <f t="shared" si="3"/>
        <v>19243160</v>
      </c>
      <c r="K129" s="37" t="s">
        <v>18</v>
      </c>
      <c r="L129" s="37"/>
    </row>
    <row r="130" s="29" customFormat="true" ht="22" customHeight="true" spans="1:12">
      <c r="A130" s="43" t="s">
        <v>75</v>
      </c>
      <c r="B130" s="44">
        <v>401</v>
      </c>
      <c r="C130" s="37">
        <v>6</v>
      </c>
      <c r="D130" s="43">
        <v>4</v>
      </c>
      <c r="E130" s="37" t="s">
        <v>24</v>
      </c>
      <c r="F130" s="49">
        <v>346.1</v>
      </c>
      <c r="G130" s="49">
        <v>57000</v>
      </c>
      <c r="H130" s="48">
        <f t="shared" si="4"/>
        <v>19727700</v>
      </c>
      <c r="I130" s="50">
        <v>0</v>
      </c>
      <c r="J130" s="51">
        <f t="shared" si="3"/>
        <v>19727700</v>
      </c>
      <c r="K130" s="37" t="s">
        <v>18</v>
      </c>
      <c r="L130" s="37"/>
    </row>
    <row r="131" s="29" customFormat="true" ht="22" customHeight="true" spans="1:12">
      <c r="A131" s="43" t="s">
        <v>75</v>
      </c>
      <c r="B131" s="44">
        <v>402</v>
      </c>
      <c r="C131" s="37">
        <v>6</v>
      </c>
      <c r="D131" s="43">
        <v>4</v>
      </c>
      <c r="E131" s="37" t="s">
        <v>24</v>
      </c>
      <c r="F131" s="49">
        <v>346.1</v>
      </c>
      <c r="G131" s="49">
        <v>57300</v>
      </c>
      <c r="H131" s="48">
        <f t="shared" si="4"/>
        <v>19831530</v>
      </c>
      <c r="I131" s="50">
        <v>0</v>
      </c>
      <c r="J131" s="51">
        <f t="shared" si="3"/>
        <v>19831530</v>
      </c>
      <c r="K131" s="37" t="s">
        <v>18</v>
      </c>
      <c r="L131" s="37"/>
    </row>
    <row r="132" s="29" customFormat="true" ht="22" customHeight="true" spans="1:12">
      <c r="A132" s="43" t="s">
        <v>75</v>
      </c>
      <c r="B132" s="44">
        <v>501</v>
      </c>
      <c r="C132" s="37">
        <v>6</v>
      </c>
      <c r="D132" s="43">
        <v>5</v>
      </c>
      <c r="E132" s="37" t="s">
        <v>24</v>
      </c>
      <c r="F132" s="49">
        <v>346.1</v>
      </c>
      <c r="G132" s="49">
        <v>22000</v>
      </c>
      <c r="H132" s="48">
        <f t="shared" si="4"/>
        <v>7614200</v>
      </c>
      <c r="I132" s="50">
        <v>0</v>
      </c>
      <c r="J132" s="51">
        <f t="shared" si="3"/>
        <v>7614200</v>
      </c>
      <c r="K132" s="37" t="s">
        <v>18</v>
      </c>
      <c r="L132" s="53"/>
    </row>
    <row r="133" s="29" customFormat="true" ht="22" customHeight="true" spans="1:12">
      <c r="A133" s="43" t="s">
        <v>75</v>
      </c>
      <c r="B133" s="44">
        <v>502</v>
      </c>
      <c r="C133" s="37">
        <v>6</v>
      </c>
      <c r="D133" s="43">
        <v>5</v>
      </c>
      <c r="E133" s="37" t="s">
        <v>24</v>
      </c>
      <c r="F133" s="49">
        <v>346.1</v>
      </c>
      <c r="G133" s="49">
        <v>22000</v>
      </c>
      <c r="H133" s="48">
        <f t="shared" si="4"/>
        <v>7614200</v>
      </c>
      <c r="I133" s="50">
        <v>0</v>
      </c>
      <c r="J133" s="51">
        <f t="shared" ref="J133:J135" si="5">H133</f>
        <v>7614200</v>
      </c>
      <c r="K133" s="37" t="s">
        <v>18</v>
      </c>
      <c r="L133" s="53"/>
    </row>
    <row r="134" s="29" customFormat="true" ht="22" customHeight="true" spans="1:12">
      <c r="A134" s="43" t="s">
        <v>75</v>
      </c>
      <c r="B134" s="44">
        <v>601</v>
      </c>
      <c r="C134" s="37">
        <v>6</v>
      </c>
      <c r="D134" s="43">
        <v>6</v>
      </c>
      <c r="E134" s="37" t="s">
        <v>24</v>
      </c>
      <c r="F134" s="49">
        <v>346.1</v>
      </c>
      <c r="G134" s="49">
        <v>22000</v>
      </c>
      <c r="H134" s="48">
        <f t="shared" si="4"/>
        <v>7614200</v>
      </c>
      <c r="I134" s="50">
        <v>0</v>
      </c>
      <c r="J134" s="51">
        <f t="shared" si="5"/>
        <v>7614200</v>
      </c>
      <c r="K134" s="37" t="s">
        <v>18</v>
      </c>
      <c r="L134" s="53"/>
    </row>
    <row r="135" s="29" customFormat="true" ht="22" customHeight="true" spans="1:12">
      <c r="A135" s="43" t="s">
        <v>75</v>
      </c>
      <c r="B135" s="44">
        <v>602</v>
      </c>
      <c r="C135" s="37">
        <v>6</v>
      </c>
      <c r="D135" s="43">
        <v>6</v>
      </c>
      <c r="E135" s="37" t="s">
        <v>24</v>
      </c>
      <c r="F135" s="49">
        <v>346.1</v>
      </c>
      <c r="G135" s="49">
        <v>22000</v>
      </c>
      <c r="H135" s="48">
        <f t="shared" si="4"/>
        <v>7614200</v>
      </c>
      <c r="I135" s="50">
        <v>0</v>
      </c>
      <c r="J135" s="51">
        <f t="shared" si="5"/>
        <v>7614200</v>
      </c>
      <c r="K135" s="37" t="s">
        <v>18</v>
      </c>
      <c r="L135" s="53"/>
    </row>
    <row r="136" s="29" customFormat="true" ht="22" customHeight="true" spans="1:12">
      <c r="A136" s="24" t="s">
        <v>76</v>
      </c>
      <c r="B136" s="24"/>
      <c r="C136" s="24"/>
      <c r="D136" s="24"/>
      <c r="E136" s="24"/>
      <c r="F136" s="23">
        <f>SUM(F5:F135)</f>
        <v>46036.1699999999</v>
      </c>
      <c r="G136" s="24"/>
      <c r="H136" s="12"/>
      <c r="I136" s="26"/>
      <c r="J136" s="12">
        <f>SUM(J5:J135)</f>
        <v>2036773188</v>
      </c>
      <c r="K136" s="55" t="s">
        <v>77</v>
      </c>
      <c r="L136" s="12"/>
    </row>
    <row r="137" s="29" customFormat="true" ht="22" customHeight="true" spans="7:7">
      <c r="G137" s="54"/>
    </row>
  </sheetData>
  <mergeCells count="5">
    <mergeCell ref="A1:L1"/>
    <mergeCell ref="A2:L2"/>
    <mergeCell ref="A3:L3"/>
    <mergeCell ref="A136:E136"/>
    <mergeCell ref="K136:L136"/>
  </mergeCells>
  <pageMargins left="0.708333333333333" right="0.66875" top="0.590277777777778" bottom="0.629861111111111" header="0.314583333333333" footer="0.314583333333333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1"/>
  <sheetViews>
    <sheetView tabSelected="1" workbookViewId="0">
      <selection activeCell="A2" sqref="A2:L2"/>
    </sheetView>
  </sheetViews>
  <sheetFormatPr defaultColWidth="11" defaultRowHeight="15.75"/>
  <cols>
    <col min="1" max="1" width="11.5" style="3" customWidth="true"/>
    <col min="2" max="2" width="6.25" style="3" customWidth="true"/>
    <col min="3" max="4" width="8.125" style="3" customWidth="true"/>
    <col min="5" max="5" width="7.5" style="3" customWidth="true"/>
    <col min="6" max="6" width="11.5" style="3" customWidth="true"/>
    <col min="7" max="7" width="11.25" style="3" customWidth="true"/>
    <col min="8" max="8" width="12.5416666666667" style="4" customWidth="true"/>
    <col min="9" max="9" width="9.275" style="3" customWidth="true"/>
    <col min="10" max="10" width="16.75" style="4" customWidth="true"/>
    <col min="11" max="11" width="8.125" style="3" customWidth="true"/>
    <col min="12" max="12" width="9.125" style="3" customWidth="true"/>
    <col min="13" max="16384" width="11" style="1"/>
  </cols>
  <sheetData>
    <row r="1" ht="30" customHeight="true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true" ht="28" customHeight="true" spans="1:12">
      <c r="A2" s="6" t="s">
        <v>1</v>
      </c>
      <c r="B2" s="6"/>
      <c r="C2" s="6"/>
      <c r="D2" s="6"/>
      <c r="E2" s="6"/>
      <c r="F2" s="6"/>
      <c r="G2" s="6"/>
      <c r="H2" s="15"/>
      <c r="I2" s="6"/>
      <c r="J2" s="15"/>
      <c r="K2" s="6"/>
      <c r="L2" s="6"/>
    </row>
    <row r="3" s="1" customFormat="true" ht="27" customHeight="true" spans="1:12">
      <c r="A3" s="7" t="s">
        <v>78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="1" customFormat="true" ht="39" customHeight="true" spans="1:12">
      <c r="A4" s="8" t="s">
        <v>3</v>
      </c>
      <c r="B4" s="9" t="s">
        <v>4</v>
      </c>
      <c r="C4" s="9" t="s">
        <v>5</v>
      </c>
      <c r="D4" s="9" t="s">
        <v>6</v>
      </c>
      <c r="E4" s="8" t="s">
        <v>7</v>
      </c>
      <c r="F4" s="8" t="s">
        <v>79</v>
      </c>
      <c r="G4" s="8" t="s">
        <v>9</v>
      </c>
      <c r="H4" s="9" t="s">
        <v>10</v>
      </c>
      <c r="I4" s="8" t="s">
        <v>11</v>
      </c>
      <c r="J4" s="9" t="s">
        <v>80</v>
      </c>
      <c r="K4" s="8" t="s">
        <v>81</v>
      </c>
      <c r="L4" s="8" t="s">
        <v>82</v>
      </c>
    </row>
    <row r="5" s="2" customFormat="true" ht="22" customHeight="true" spans="1:12">
      <c r="A5" s="10" t="s">
        <v>83</v>
      </c>
      <c r="B5" s="11">
        <v>101</v>
      </c>
      <c r="C5" s="12">
        <v>3</v>
      </c>
      <c r="D5" s="11">
        <v>1</v>
      </c>
      <c r="E5" s="10" t="s">
        <v>24</v>
      </c>
      <c r="F5" s="16">
        <v>142.17</v>
      </c>
      <c r="G5" s="13">
        <v>63000</v>
      </c>
      <c r="H5" s="12">
        <f t="shared" ref="H5:H68" si="0">F5*G5</f>
        <v>8956710</v>
      </c>
      <c r="I5" s="10" t="s">
        <v>84</v>
      </c>
      <c r="J5" s="12">
        <f t="shared" ref="J5:J68" si="1">H5</f>
        <v>8956710</v>
      </c>
      <c r="K5" s="10" t="s">
        <v>18</v>
      </c>
      <c r="L5" s="10"/>
    </row>
    <row r="6" s="2" customFormat="true" ht="22" customHeight="true" spans="1:12">
      <c r="A6" s="10" t="s">
        <v>83</v>
      </c>
      <c r="B6" s="11">
        <v>102</v>
      </c>
      <c r="C6" s="12">
        <v>3</v>
      </c>
      <c r="D6" s="11">
        <v>1</v>
      </c>
      <c r="E6" s="10" t="s">
        <v>24</v>
      </c>
      <c r="F6" s="16">
        <v>142.17</v>
      </c>
      <c r="G6" s="13">
        <v>63500</v>
      </c>
      <c r="H6" s="12">
        <f t="shared" si="0"/>
        <v>9027795</v>
      </c>
      <c r="I6" s="10" t="s">
        <v>84</v>
      </c>
      <c r="J6" s="12">
        <f t="shared" si="1"/>
        <v>9027795</v>
      </c>
      <c r="K6" s="10" t="s">
        <v>18</v>
      </c>
      <c r="L6" s="10"/>
    </row>
    <row r="7" s="2" customFormat="true" ht="22" customHeight="true" spans="1:12">
      <c r="A7" s="10" t="s">
        <v>83</v>
      </c>
      <c r="B7" s="11">
        <v>103</v>
      </c>
      <c r="C7" s="12">
        <v>3</v>
      </c>
      <c r="D7" s="11">
        <v>1</v>
      </c>
      <c r="E7" s="10" t="s">
        <v>24</v>
      </c>
      <c r="F7" s="16">
        <v>142.17</v>
      </c>
      <c r="G7" s="13">
        <v>70000</v>
      </c>
      <c r="H7" s="12">
        <f t="shared" si="0"/>
        <v>9951900</v>
      </c>
      <c r="I7" s="10" t="s">
        <v>84</v>
      </c>
      <c r="J7" s="12">
        <f t="shared" si="1"/>
        <v>9951900</v>
      </c>
      <c r="K7" s="10" t="s">
        <v>18</v>
      </c>
      <c r="L7" s="10"/>
    </row>
    <row r="8" s="2" customFormat="true" ht="22" customHeight="true" spans="1:12">
      <c r="A8" s="10" t="s">
        <v>83</v>
      </c>
      <c r="B8" s="11">
        <v>104</v>
      </c>
      <c r="C8" s="12">
        <v>3</v>
      </c>
      <c r="D8" s="11">
        <v>1</v>
      </c>
      <c r="E8" s="10" t="s">
        <v>24</v>
      </c>
      <c r="F8" s="16">
        <v>71.08</v>
      </c>
      <c r="G8" s="13">
        <v>66000</v>
      </c>
      <c r="H8" s="12">
        <f t="shared" si="0"/>
        <v>4691280</v>
      </c>
      <c r="I8" s="10" t="s">
        <v>84</v>
      </c>
      <c r="J8" s="12">
        <f t="shared" si="1"/>
        <v>4691280</v>
      </c>
      <c r="K8" s="10" t="s">
        <v>18</v>
      </c>
      <c r="L8" s="17"/>
    </row>
    <row r="9" s="2" customFormat="true" ht="22" customHeight="true" spans="1:12">
      <c r="A9" s="10" t="s">
        <v>83</v>
      </c>
      <c r="B9" s="11">
        <v>105</v>
      </c>
      <c r="C9" s="12">
        <v>3</v>
      </c>
      <c r="D9" s="11">
        <v>1</v>
      </c>
      <c r="E9" s="10" t="s">
        <v>24</v>
      </c>
      <c r="F9" s="16">
        <v>71.08</v>
      </c>
      <c r="G9" s="13">
        <v>66000</v>
      </c>
      <c r="H9" s="12">
        <f t="shared" si="0"/>
        <v>4691280</v>
      </c>
      <c r="I9" s="10" t="s">
        <v>84</v>
      </c>
      <c r="J9" s="12">
        <f t="shared" si="1"/>
        <v>4691280</v>
      </c>
      <c r="K9" s="10" t="s">
        <v>18</v>
      </c>
      <c r="L9" s="17"/>
    </row>
    <row r="10" s="2" customFormat="true" ht="22" customHeight="true" spans="1:12">
      <c r="A10" s="10" t="s">
        <v>83</v>
      </c>
      <c r="B10" s="11">
        <v>106</v>
      </c>
      <c r="C10" s="12">
        <v>3</v>
      </c>
      <c r="D10" s="11">
        <v>1</v>
      </c>
      <c r="E10" s="10" t="s">
        <v>24</v>
      </c>
      <c r="F10" s="16">
        <v>71.08</v>
      </c>
      <c r="G10" s="13">
        <v>65300</v>
      </c>
      <c r="H10" s="12">
        <f t="shared" si="0"/>
        <v>4641524</v>
      </c>
      <c r="I10" s="10" t="s">
        <v>84</v>
      </c>
      <c r="J10" s="12">
        <f t="shared" si="1"/>
        <v>4641524</v>
      </c>
      <c r="K10" s="10" t="s">
        <v>18</v>
      </c>
      <c r="L10" s="10"/>
    </row>
    <row r="11" s="2" customFormat="true" ht="22" customHeight="true" spans="1:12">
      <c r="A11" s="10" t="s">
        <v>83</v>
      </c>
      <c r="B11" s="11">
        <v>107</v>
      </c>
      <c r="C11" s="12">
        <v>3</v>
      </c>
      <c r="D11" s="11">
        <v>1</v>
      </c>
      <c r="E11" s="10" t="s">
        <v>24</v>
      </c>
      <c r="F11" s="16">
        <v>71.08</v>
      </c>
      <c r="G11" s="13">
        <v>65300</v>
      </c>
      <c r="H11" s="12">
        <f t="shared" si="0"/>
        <v>4641524</v>
      </c>
      <c r="I11" s="10" t="s">
        <v>84</v>
      </c>
      <c r="J11" s="12">
        <f t="shared" si="1"/>
        <v>4641524</v>
      </c>
      <c r="K11" s="10" t="s">
        <v>18</v>
      </c>
      <c r="L11" s="10"/>
    </row>
    <row r="12" s="2" customFormat="true" ht="22" customHeight="true" spans="1:12">
      <c r="A12" s="10" t="s">
        <v>83</v>
      </c>
      <c r="B12" s="11">
        <v>108</v>
      </c>
      <c r="C12" s="12">
        <v>3</v>
      </c>
      <c r="D12" s="11">
        <v>1</v>
      </c>
      <c r="E12" s="10" t="s">
        <v>24</v>
      </c>
      <c r="F12" s="16">
        <v>71.08</v>
      </c>
      <c r="G12" s="13">
        <v>66800</v>
      </c>
      <c r="H12" s="12">
        <f t="shared" si="0"/>
        <v>4748144</v>
      </c>
      <c r="I12" s="10" t="s">
        <v>84</v>
      </c>
      <c r="J12" s="12">
        <f t="shared" si="1"/>
        <v>4748144</v>
      </c>
      <c r="K12" s="10" t="s">
        <v>18</v>
      </c>
      <c r="L12" s="10"/>
    </row>
    <row r="13" s="2" customFormat="true" ht="22" customHeight="true" spans="1:12">
      <c r="A13" s="10" t="s">
        <v>83</v>
      </c>
      <c r="B13" s="11">
        <v>109</v>
      </c>
      <c r="C13" s="12">
        <v>3</v>
      </c>
      <c r="D13" s="11">
        <v>1</v>
      </c>
      <c r="E13" s="10" t="s">
        <v>24</v>
      </c>
      <c r="F13" s="16">
        <v>71.08</v>
      </c>
      <c r="G13" s="13">
        <v>66800</v>
      </c>
      <c r="H13" s="12">
        <f t="shared" si="0"/>
        <v>4748144</v>
      </c>
      <c r="I13" s="10" t="s">
        <v>84</v>
      </c>
      <c r="J13" s="12">
        <f t="shared" si="1"/>
        <v>4748144</v>
      </c>
      <c r="K13" s="10" t="s">
        <v>18</v>
      </c>
      <c r="L13" s="10"/>
    </row>
    <row r="14" s="2" customFormat="true" ht="22" customHeight="true" spans="1:12">
      <c r="A14" s="10" t="s">
        <v>83</v>
      </c>
      <c r="B14" s="11">
        <v>110</v>
      </c>
      <c r="C14" s="12">
        <v>3</v>
      </c>
      <c r="D14" s="11">
        <v>1</v>
      </c>
      <c r="E14" s="10" t="s">
        <v>24</v>
      </c>
      <c r="F14" s="16">
        <v>142.17</v>
      </c>
      <c r="G14" s="13">
        <v>64500</v>
      </c>
      <c r="H14" s="12">
        <f t="shared" si="0"/>
        <v>9169965</v>
      </c>
      <c r="I14" s="10" t="s">
        <v>84</v>
      </c>
      <c r="J14" s="12">
        <f t="shared" si="1"/>
        <v>9169965</v>
      </c>
      <c r="K14" s="10" t="s">
        <v>18</v>
      </c>
      <c r="L14" s="10"/>
    </row>
    <row r="15" s="2" customFormat="true" ht="22" customHeight="true" spans="1:12">
      <c r="A15" s="10" t="s">
        <v>83</v>
      </c>
      <c r="B15" s="11">
        <v>111</v>
      </c>
      <c r="C15" s="12">
        <v>3</v>
      </c>
      <c r="D15" s="11">
        <v>1</v>
      </c>
      <c r="E15" s="10" t="s">
        <v>24</v>
      </c>
      <c r="F15" s="16">
        <v>142.17</v>
      </c>
      <c r="G15" s="13">
        <v>64800</v>
      </c>
      <c r="H15" s="12">
        <f t="shared" si="0"/>
        <v>9212616</v>
      </c>
      <c r="I15" s="10" t="s">
        <v>84</v>
      </c>
      <c r="J15" s="12">
        <f t="shared" si="1"/>
        <v>9212616</v>
      </c>
      <c r="K15" s="10" t="s">
        <v>18</v>
      </c>
      <c r="L15" s="10"/>
    </row>
    <row r="16" s="2" customFormat="true" ht="22" customHeight="true" spans="1:12">
      <c r="A16" s="10" t="s">
        <v>83</v>
      </c>
      <c r="B16" s="11">
        <v>201</v>
      </c>
      <c r="C16" s="12">
        <v>3</v>
      </c>
      <c r="D16" s="12">
        <v>2</v>
      </c>
      <c r="E16" s="10" t="s">
        <v>24</v>
      </c>
      <c r="F16" s="16">
        <v>142.17</v>
      </c>
      <c r="G16" s="13">
        <v>63000</v>
      </c>
      <c r="H16" s="12">
        <f t="shared" si="0"/>
        <v>8956710</v>
      </c>
      <c r="I16" s="10" t="s">
        <v>84</v>
      </c>
      <c r="J16" s="12">
        <f t="shared" si="1"/>
        <v>8956710</v>
      </c>
      <c r="K16" s="10" t="s">
        <v>18</v>
      </c>
      <c r="L16" s="10"/>
    </row>
    <row r="17" s="2" customFormat="true" ht="22" customHeight="true" spans="1:12">
      <c r="A17" s="10" t="s">
        <v>83</v>
      </c>
      <c r="B17" s="11">
        <v>202</v>
      </c>
      <c r="C17" s="12">
        <v>3</v>
      </c>
      <c r="D17" s="12">
        <v>2</v>
      </c>
      <c r="E17" s="10" t="s">
        <v>24</v>
      </c>
      <c r="F17" s="16">
        <v>142.17</v>
      </c>
      <c r="G17" s="13">
        <v>63500</v>
      </c>
      <c r="H17" s="12">
        <f t="shared" si="0"/>
        <v>9027795</v>
      </c>
      <c r="I17" s="10" t="s">
        <v>84</v>
      </c>
      <c r="J17" s="12">
        <f t="shared" si="1"/>
        <v>9027795</v>
      </c>
      <c r="K17" s="10" t="s">
        <v>18</v>
      </c>
      <c r="L17" s="10"/>
    </row>
    <row r="18" s="2" customFormat="true" ht="22" customHeight="true" spans="1:12">
      <c r="A18" s="10" t="s">
        <v>83</v>
      </c>
      <c r="B18" s="11">
        <v>203</v>
      </c>
      <c r="C18" s="12">
        <v>3</v>
      </c>
      <c r="D18" s="12">
        <v>2</v>
      </c>
      <c r="E18" s="10" t="s">
        <v>24</v>
      </c>
      <c r="F18" s="16">
        <v>142.17</v>
      </c>
      <c r="G18" s="13">
        <v>70000</v>
      </c>
      <c r="H18" s="12">
        <f t="shared" si="0"/>
        <v>9951900</v>
      </c>
      <c r="I18" s="10" t="s">
        <v>84</v>
      </c>
      <c r="J18" s="12">
        <f t="shared" si="1"/>
        <v>9951900</v>
      </c>
      <c r="K18" s="10" t="s">
        <v>18</v>
      </c>
      <c r="L18" s="10"/>
    </row>
    <row r="19" s="2" customFormat="true" ht="22" customHeight="true" spans="1:12">
      <c r="A19" s="10" t="s">
        <v>83</v>
      </c>
      <c r="B19" s="11">
        <v>204</v>
      </c>
      <c r="C19" s="12">
        <v>3</v>
      </c>
      <c r="D19" s="12">
        <v>2</v>
      </c>
      <c r="E19" s="10" t="s">
        <v>24</v>
      </c>
      <c r="F19" s="16">
        <v>71.08</v>
      </c>
      <c r="G19" s="13">
        <v>66000</v>
      </c>
      <c r="H19" s="12">
        <f t="shared" si="0"/>
        <v>4691280</v>
      </c>
      <c r="I19" s="10" t="s">
        <v>84</v>
      </c>
      <c r="J19" s="12">
        <f t="shared" si="1"/>
        <v>4691280</v>
      </c>
      <c r="K19" s="10" t="s">
        <v>18</v>
      </c>
      <c r="L19" s="10"/>
    </row>
    <row r="20" s="2" customFormat="true" ht="22" customHeight="true" spans="1:12">
      <c r="A20" s="10" t="s">
        <v>83</v>
      </c>
      <c r="B20" s="11">
        <v>205</v>
      </c>
      <c r="C20" s="12">
        <v>3</v>
      </c>
      <c r="D20" s="12">
        <v>2</v>
      </c>
      <c r="E20" s="10" t="s">
        <v>24</v>
      </c>
      <c r="F20" s="16">
        <v>71.08</v>
      </c>
      <c r="G20" s="13">
        <v>66000</v>
      </c>
      <c r="H20" s="12">
        <f t="shared" si="0"/>
        <v>4691280</v>
      </c>
      <c r="I20" s="10" t="s">
        <v>84</v>
      </c>
      <c r="J20" s="12">
        <f t="shared" si="1"/>
        <v>4691280</v>
      </c>
      <c r="K20" s="10" t="s">
        <v>18</v>
      </c>
      <c r="L20" s="10"/>
    </row>
    <row r="21" s="2" customFormat="true" ht="22" customHeight="true" spans="1:12">
      <c r="A21" s="10" t="s">
        <v>83</v>
      </c>
      <c r="B21" s="11">
        <v>206</v>
      </c>
      <c r="C21" s="12">
        <v>3</v>
      </c>
      <c r="D21" s="12">
        <v>2</v>
      </c>
      <c r="E21" s="10" t="s">
        <v>24</v>
      </c>
      <c r="F21" s="16">
        <v>71.08</v>
      </c>
      <c r="G21" s="13">
        <v>65300</v>
      </c>
      <c r="H21" s="12">
        <f t="shared" si="0"/>
        <v>4641524</v>
      </c>
      <c r="I21" s="10" t="s">
        <v>84</v>
      </c>
      <c r="J21" s="12">
        <f t="shared" si="1"/>
        <v>4641524</v>
      </c>
      <c r="K21" s="10" t="s">
        <v>18</v>
      </c>
      <c r="L21" s="10"/>
    </row>
    <row r="22" s="2" customFormat="true" ht="22" customHeight="true" spans="1:12">
      <c r="A22" s="10" t="s">
        <v>83</v>
      </c>
      <c r="B22" s="11">
        <v>207</v>
      </c>
      <c r="C22" s="12">
        <v>3</v>
      </c>
      <c r="D22" s="12">
        <v>2</v>
      </c>
      <c r="E22" s="10" t="s">
        <v>24</v>
      </c>
      <c r="F22" s="16">
        <v>71.08</v>
      </c>
      <c r="G22" s="13">
        <v>65300</v>
      </c>
      <c r="H22" s="12">
        <f t="shared" si="0"/>
        <v>4641524</v>
      </c>
      <c r="I22" s="10" t="s">
        <v>84</v>
      </c>
      <c r="J22" s="12">
        <f t="shared" si="1"/>
        <v>4641524</v>
      </c>
      <c r="K22" s="10" t="s">
        <v>18</v>
      </c>
      <c r="L22" s="10"/>
    </row>
    <row r="23" s="2" customFormat="true" ht="22" customHeight="true" spans="1:12">
      <c r="A23" s="10" t="s">
        <v>83</v>
      </c>
      <c r="B23" s="11">
        <v>208</v>
      </c>
      <c r="C23" s="12">
        <v>3</v>
      </c>
      <c r="D23" s="12">
        <v>2</v>
      </c>
      <c r="E23" s="10" t="s">
        <v>24</v>
      </c>
      <c r="F23" s="16">
        <v>71.08</v>
      </c>
      <c r="G23" s="13">
        <v>66800</v>
      </c>
      <c r="H23" s="12">
        <f t="shared" si="0"/>
        <v>4748144</v>
      </c>
      <c r="I23" s="10" t="s">
        <v>84</v>
      </c>
      <c r="J23" s="12">
        <f t="shared" si="1"/>
        <v>4748144</v>
      </c>
      <c r="K23" s="10" t="s">
        <v>18</v>
      </c>
      <c r="L23" s="10"/>
    </row>
    <row r="24" s="2" customFormat="true" ht="22" customHeight="true" spans="1:12">
      <c r="A24" s="10" t="s">
        <v>83</v>
      </c>
      <c r="B24" s="11">
        <v>209</v>
      </c>
      <c r="C24" s="12">
        <v>3</v>
      </c>
      <c r="D24" s="12">
        <v>2</v>
      </c>
      <c r="E24" s="10" t="s">
        <v>24</v>
      </c>
      <c r="F24" s="16">
        <v>71.08</v>
      </c>
      <c r="G24" s="13">
        <v>66800</v>
      </c>
      <c r="H24" s="12">
        <f t="shared" si="0"/>
        <v>4748144</v>
      </c>
      <c r="I24" s="10" t="s">
        <v>84</v>
      </c>
      <c r="J24" s="12">
        <f t="shared" si="1"/>
        <v>4748144</v>
      </c>
      <c r="K24" s="10" t="s">
        <v>18</v>
      </c>
      <c r="L24" s="10"/>
    </row>
    <row r="25" s="2" customFormat="true" ht="22" customHeight="true" spans="1:12">
      <c r="A25" s="10" t="s">
        <v>83</v>
      </c>
      <c r="B25" s="11">
        <v>210</v>
      </c>
      <c r="C25" s="12">
        <v>3</v>
      </c>
      <c r="D25" s="12">
        <v>2</v>
      </c>
      <c r="E25" s="10" t="s">
        <v>24</v>
      </c>
      <c r="F25" s="16">
        <v>142.17</v>
      </c>
      <c r="G25" s="13">
        <v>64500</v>
      </c>
      <c r="H25" s="12">
        <f t="shared" si="0"/>
        <v>9169965</v>
      </c>
      <c r="I25" s="10" t="s">
        <v>84</v>
      </c>
      <c r="J25" s="12">
        <f t="shared" si="1"/>
        <v>9169965</v>
      </c>
      <c r="K25" s="10" t="s">
        <v>18</v>
      </c>
      <c r="L25" s="10"/>
    </row>
    <row r="26" s="2" customFormat="true" ht="22" customHeight="true" spans="1:12">
      <c r="A26" s="10" t="s">
        <v>83</v>
      </c>
      <c r="B26" s="11">
        <v>211</v>
      </c>
      <c r="C26" s="12">
        <v>3</v>
      </c>
      <c r="D26" s="12">
        <v>2</v>
      </c>
      <c r="E26" s="10" t="s">
        <v>24</v>
      </c>
      <c r="F26" s="16">
        <v>142.17</v>
      </c>
      <c r="G26" s="13">
        <v>64800</v>
      </c>
      <c r="H26" s="12">
        <f t="shared" si="0"/>
        <v>9212616</v>
      </c>
      <c r="I26" s="10" t="s">
        <v>84</v>
      </c>
      <c r="J26" s="12">
        <f t="shared" si="1"/>
        <v>9212616</v>
      </c>
      <c r="K26" s="10" t="s">
        <v>18</v>
      </c>
      <c r="L26" s="10"/>
    </row>
    <row r="27" s="2" customFormat="true" ht="22" customHeight="true" spans="1:12">
      <c r="A27" s="10" t="s">
        <v>83</v>
      </c>
      <c r="B27" s="11">
        <v>301</v>
      </c>
      <c r="C27" s="12">
        <v>3</v>
      </c>
      <c r="D27" s="12">
        <v>3</v>
      </c>
      <c r="E27" s="10" t="s">
        <v>24</v>
      </c>
      <c r="F27" s="16">
        <v>91.56</v>
      </c>
      <c r="G27" s="13">
        <v>63000</v>
      </c>
      <c r="H27" s="12">
        <f t="shared" si="0"/>
        <v>5768280</v>
      </c>
      <c r="I27" s="10" t="s">
        <v>84</v>
      </c>
      <c r="J27" s="12">
        <f t="shared" si="1"/>
        <v>5768280</v>
      </c>
      <c r="K27" s="10" t="s">
        <v>18</v>
      </c>
      <c r="L27" s="10"/>
    </row>
    <row r="28" s="2" customFormat="true" ht="22" customHeight="true" spans="1:12">
      <c r="A28" s="10" t="s">
        <v>83</v>
      </c>
      <c r="B28" s="11">
        <v>302</v>
      </c>
      <c r="C28" s="12">
        <v>3</v>
      </c>
      <c r="D28" s="12">
        <v>3</v>
      </c>
      <c r="E28" s="10" t="s">
        <v>24</v>
      </c>
      <c r="F28" s="16">
        <v>91.56</v>
      </c>
      <c r="G28" s="13">
        <v>63500</v>
      </c>
      <c r="H28" s="12">
        <f t="shared" si="0"/>
        <v>5814060</v>
      </c>
      <c r="I28" s="10" t="s">
        <v>84</v>
      </c>
      <c r="J28" s="12">
        <f t="shared" si="1"/>
        <v>5814060</v>
      </c>
      <c r="K28" s="10" t="s">
        <v>18</v>
      </c>
      <c r="L28" s="10"/>
    </row>
    <row r="29" s="2" customFormat="true" ht="22" customHeight="true" spans="1:12">
      <c r="A29" s="10" t="s">
        <v>83</v>
      </c>
      <c r="B29" s="11">
        <v>303</v>
      </c>
      <c r="C29" s="12">
        <v>3</v>
      </c>
      <c r="D29" s="12">
        <v>3</v>
      </c>
      <c r="E29" s="10" t="s">
        <v>24</v>
      </c>
      <c r="F29" s="16">
        <v>91.56</v>
      </c>
      <c r="G29" s="13">
        <v>70000</v>
      </c>
      <c r="H29" s="12">
        <f t="shared" si="0"/>
        <v>6409200</v>
      </c>
      <c r="I29" s="10" t="s">
        <v>84</v>
      </c>
      <c r="J29" s="12">
        <f t="shared" si="1"/>
        <v>6409200</v>
      </c>
      <c r="K29" s="10" t="s">
        <v>18</v>
      </c>
      <c r="L29" s="10"/>
    </row>
    <row r="30" s="2" customFormat="true" ht="22" customHeight="true" spans="1:12">
      <c r="A30" s="10" t="s">
        <v>83</v>
      </c>
      <c r="B30" s="11">
        <v>304</v>
      </c>
      <c r="C30" s="12">
        <v>3</v>
      </c>
      <c r="D30" s="12">
        <v>3</v>
      </c>
      <c r="E30" s="10" t="s">
        <v>24</v>
      </c>
      <c r="F30" s="16">
        <v>91.56</v>
      </c>
      <c r="G30" s="13">
        <v>66000</v>
      </c>
      <c r="H30" s="12">
        <f t="shared" si="0"/>
        <v>6042960</v>
      </c>
      <c r="I30" s="10" t="s">
        <v>84</v>
      </c>
      <c r="J30" s="12">
        <f t="shared" si="1"/>
        <v>6042960</v>
      </c>
      <c r="K30" s="10" t="s">
        <v>18</v>
      </c>
      <c r="L30" s="10"/>
    </row>
    <row r="31" s="2" customFormat="true" ht="22" customHeight="true" spans="1:12">
      <c r="A31" s="10" t="s">
        <v>83</v>
      </c>
      <c r="B31" s="11">
        <v>305</v>
      </c>
      <c r="C31" s="12">
        <v>3</v>
      </c>
      <c r="D31" s="12">
        <v>3</v>
      </c>
      <c r="E31" s="10" t="s">
        <v>24</v>
      </c>
      <c r="F31" s="16">
        <v>91.56</v>
      </c>
      <c r="G31" s="13">
        <v>65300</v>
      </c>
      <c r="H31" s="12">
        <f t="shared" si="0"/>
        <v>5978868</v>
      </c>
      <c r="I31" s="10" t="s">
        <v>84</v>
      </c>
      <c r="J31" s="12">
        <f t="shared" si="1"/>
        <v>5978868</v>
      </c>
      <c r="K31" s="10" t="s">
        <v>18</v>
      </c>
      <c r="L31" s="10"/>
    </row>
    <row r="32" s="2" customFormat="true" ht="22" customHeight="true" spans="1:12">
      <c r="A32" s="10" t="s">
        <v>83</v>
      </c>
      <c r="B32" s="11">
        <v>306</v>
      </c>
      <c r="C32" s="12">
        <v>3</v>
      </c>
      <c r="D32" s="12">
        <v>3</v>
      </c>
      <c r="E32" s="10" t="s">
        <v>24</v>
      </c>
      <c r="F32" s="16">
        <v>91.56</v>
      </c>
      <c r="G32" s="13">
        <v>66800</v>
      </c>
      <c r="H32" s="12">
        <f t="shared" si="0"/>
        <v>6116208</v>
      </c>
      <c r="I32" s="10" t="s">
        <v>84</v>
      </c>
      <c r="J32" s="12">
        <f t="shared" si="1"/>
        <v>6116208</v>
      </c>
      <c r="K32" s="10" t="s">
        <v>18</v>
      </c>
      <c r="L32" s="10"/>
    </row>
    <row r="33" s="2" customFormat="true" ht="22" customHeight="true" spans="1:12">
      <c r="A33" s="10" t="s">
        <v>83</v>
      </c>
      <c r="B33" s="11">
        <v>307</v>
      </c>
      <c r="C33" s="12">
        <v>3</v>
      </c>
      <c r="D33" s="12">
        <v>3</v>
      </c>
      <c r="E33" s="10" t="s">
        <v>24</v>
      </c>
      <c r="F33" s="16">
        <v>91.56</v>
      </c>
      <c r="G33" s="13">
        <v>64500</v>
      </c>
      <c r="H33" s="12">
        <f t="shared" si="0"/>
        <v>5905620</v>
      </c>
      <c r="I33" s="10" t="s">
        <v>84</v>
      </c>
      <c r="J33" s="12">
        <f t="shared" si="1"/>
        <v>5905620</v>
      </c>
      <c r="K33" s="10" t="s">
        <v>18</v>
      </c>
      <c r="L33" s="10"/>
    </row>
    <row r="34" s="2" customFormat="true" ht="22" customHeight="true" spans="1:12">
      <c r="A34" s="10" t="s">
        <v>83</v>
      </c>
      <c r="B34" s="11">
        <v>308</v>
      </c>
      <c r="C34" s="12">
        <v>3</v>
      </c>
      <c r="D34" s="12">
        <v>3</v>
      </c>
      <c r="E34" s="10" t="s">
        <v>24</v>
      </c>
      <c r="F34" s="16">
        <v>91.56</v>
      </c>
      <c r="G34" s="13">
        <v>64800</v>
      </c>
      <c r="H34" s="12">
        <f t="shared" si="0"/>
        <v>5933088</v>
      </c>
      <c r="I34" s="10" t="s">
        <v>84</v>
      </c>
      <c r="J34" s="12">
        <f t="shared" si="1"/>
        <v>5933088</v>
      </c>
      <c r="K34" s="10" t="s">
        <v>18</v>
      </c>
      <c r="L34" s="10"/>
    </row>
    <row r="35" s="2" customFormat="true" ht="22" customHeight="true" spans="1:12">
      <c r="A35" s="10" t="s">
        <v>85</v>
      </c>
      <c r="B35" s="13">
        <v>101</v>
      </c>
      <c r="C35" s="12">
        <v>3</v>
      </c>
      <c r="D35" s="13">
        <v>1</v>
      </c>
      <c r="E35" s="10" t="s">
        <v>24</v>
      </c>
      <c r="F35" s="13">
        <v>151.3</v>
      </c>
      <c r="G35" s="12">
        <v>68000</v>
      </c>
      <c r="H35" s="12">
        <f t="shared" si="0"/>
        <v>10288400</v>
      </c>
      <c r="I35" s="10" t="s">
        <v>84</v>
      </c>
      <c r="J35" s="12">
        <f t="shared" si="1"/>
        <v>10288400</v>
      </c>
      <c r="K35" s="10" t="s">
        <v>18</v>
      </c>
      <c r="L35" s="10"/>
    </row>
    <row r="36" s="2" customFormat="true" ht="22" customHeight="true" spans="1:12">
      <c r="A36" s="10" t="s">
        <v>85</v>
      </c>
      <c r="B36" s="13">
        <v>102</v>
      </c>
      <c r="C36" s="12">
        <v>3</v>
      </c>
      <c r="D36" s="13">
        <v>1</v>
      </c>
      <c r="E36" s="10" t="s">
        <v>24</v>
      </c>
      <c r="F36" s="13">
        <v>151.3</v>
      </c>
      <c r="G36" s="12">
        <v>78000</v>
      </c>
      <c r="H36" s="12">
        <f t="shared" si="0"/>
        <v>11801400</v>
      </c>
      <c r="I36" s="10" t="s">
        <v>84</v>
      </c>
      <c r="J36" s="12">
        <f t="shared" si="1"/>
        <v>11801400</v>
      </c>
      <c r="K36" s="10" t="s">
        <v>18</v>
      </c>
      <c r="L36" s="10"/>
    </row>
    <row r="37" s="2" customFormat="true" ht="22" customHeight="true" spans="1:12">
      <c r="A37" s="10" t="s">
        <v>85</v>
      </c>
      <c r="B37" s="13">
        <v>103</v>
      </c>
      <c r="C37" s="12">
        <v>3</v>
      </c>
      <c r="D37" s="13">
        <v>1</v>
      </c>
      <c r="E37" s="10" t="s">
        <v>24</v>
      </c>
      <c r="F37" s="13">
        <v>151.3</v>
      </c>
      <c r="G37" s="12">
        <v>73000</v>
      </c>
      <c r="H37" s="12">
        <f t="shared" si="0"/>
        <v>11044900</v>
      </c>
      <c r="I37" s="10" t="s">
        <v>84</v>
      </c>
      <c r="J37" s="12">
        <f t="shared" si="1"/>
        <v>11044900</v>
      </c>
      <c r="K37" s="10" t="s">
        <v>18</v>
      </c>
      <c r="L37" s="10"/>
    </row>
    <row r="38" s="2" customFormat="true" ht="22" customHeight="true" spans="1:12">
      <c r="A38" s="10" t="s">
        <v>85</v>
      </c>
      <c r="B38" s="13">
        <v>104</v>
      </c>
      <c r="C38" s="12">
        <v>3</v>
      </c>
      <c r="D38" s="13">
        <v>1</v>
      </c>
      <c r="E38" s="10" t="s">
        <v>24</v>
      </c>
      <c r="F38" s="13">
        <v>75.65</v>
      </c>
      <c r="G38" s="12">
        <v>22000</v>
      </c>
      <c r="H38" s="12">
        <f t="shared" si="0"/>
        <v>1664300</v>
      </c>
      <c r="I38" s="10" t="s">
        <v>84</v>
      </c>
      <c r="J38" s="12">
        <f t="shared" si="1"/>
        <v>1664300</v>
      </c>
      <c r="K38" s="10" t="s">
        <v>18</v>
      </c>
      <c r="L38" s="17"/>
    </row>
    <row r="39" s="2" customFormat="true" ht="22" customHeight="true" spans="1:12">
      <c r="A39" s="10" t="s">
        <v>85</v>
      </c>
      <c r="B39" s="13">
        <v>105</v>
      </c>
      <c r="C39" s="12">
        <v>3</v>
      </c>
      <c r="D39" s="13">
        <v>1</v>
      </c>
      <c r="E39" s="10" t="s">
        <v>24</v>
      </c>
      <c r="F39" s="13">
        <v>75.65</v>
      </c>
      <c r="G39" s="12">
        <v>22000</v>
      </c>
      <c r="H39" s="12">
        <f t="shared" si="0"/>
        <v>1664300</v>
      </c>
      <c r="I39" s="10" t="s">
        <v>84</v>
      </c>
      <c r="J39" s="12">
        <f t="shared" si="1"/>
        <v>1664300</v>
      </c>
      <c r="K39" s="10" t="s">
        <v>18</v>
      </c>
      <c r="L39" s="17"/>
    </row>
    <row r="40" s="2" customFormat="true" ht="22" customHeight="true" spans="1:12">
      <c r="A40" s="10" t="s">
        <v>85</v>
      </c>
      <c r="B40" s="13">
        <v>106</v>
      </c>
      <c r="C40" s="12">
        <v>3</v>
      </c>
      <c r="D40" s="13">
        <v>1</v>
      </c>
      <c r="E40" s="10" t="s">
        <v>24</v>
      </c>
      <c r="F40" s="13">
        <v>75.65</v>
      </c>
      <c r="G40" s="12">
        <v>73800</v>
      </c>
      <c r="H40" s="12">
        <f t="shared" si="0"/>
        <v>5582970</v>
      </c>
      <c r="I40" s="10" t="s">
        <v>84</v>
      </c>
      <c r="J40" s="12">
        <f t="shared" si="1"/>
        <v>5582970</v>
      </c>
      <c r="K40" s="10" t="s">
        <v>18</v>
      </c>
      <c r="L40" s="10"/>
    </row>
    <row r="41" s="2" customFormat="true" ht="22" customHeight="true" spans="1:12">
      <c r="A41" s="10" t="s">
        <v>85</v>
      </c>
      <c r="B41" s="13">
        <v>107</v>
      </c>
      <c r="C41" s="12">
        <v>3</v>
      </c>
      <c r="D41" s="13">
        <v>1</v>
      </c>
      <c r="E41" s="10" t="s">
        <v>24</v>
      </c>
      <c r="F41" s="13">
        <v>75.65</v>
      </c>
      <c r="G41" s="12">
        <v>73800</v>
      </c>
      <c r="H41" s="12">
        <f t="shared" si="0"/>
        <v>5582970</v>
      </c>
      <c r="I41" s="10" t="s">
        <v>84</v>
      </c>
      <c r="J41" s="12">
        <f t="shared" si="1"/>
        <v>5582970</v>
      </c>
      <c r="K41" s="10" t="s">
        <v>18</v>
      </c>
      <c r="L41" s="10"/>
    </row>
    <row r="42" s="2" customFormat="true" ht="22" customHeight="true" spans="1:12">
      <c r="A42" s="10" t="s">
        <v>85</v>
      </c>
      <c r="B42" s="13">
        <v>108</v>
      </c>
      <c r="C42" s="12">
        <v>3</v>
      </c>
      <c r="D42" s="13">
        <v>1</v>
      </c>
      <c r="E42" s="10" t="s">
        <v>24</v>
      </c>
      <c r="F42" s="13">
        <v>75.65</v>
      </c>
      <c r="G42" s="12">
        <v>76000</v>
      </c>
      <c r="H42" s="12">
        <f t="shared" si="0"/>
        <v>5749400</v>
      </c>
      <c r="I42" s="10" t="s">
        <v>84</v>
      </c>
      <c r="J42" s="12">
        <f t="shared" si="1"/>
        <v>5749400</v>
      </c>
      <c r="K42" s="10" t="s">
        <v>18</v>
      </c>
      <c r="L42" s="10"/>
    </row>
    <row r="43" s="2" customFormat="true" ht="22" customHeight="true" spans="1:12">
      <c r="A43" s="10" t="s">
        <v>85</v>
      </c>
      <c r="B43" s="13">
        <v>109</v>
      </c>
      <c r="C43" s="12">
        <v>3</v>
      </c>
      <c r="D43" s="13">
        <v>1</v>
      </c>
      <c r="E43" s="10" t="s">
        <v>24</v>
      </c>
      <c r="F43" s="13">
        <v>75.65</v>
      </c>
      <c r="G43" s="12">
        <v>76000</v>
      </c>
      <c r="H43" s="12">
        <f t="shared" si="0"/>
        <v>5749400</v>
      </c>
      <c r="I43" s="10" t="s">
        <v>84</v>
      </c>
      <c r="J43" s="12">
        <f t="shared" si="1"/>
        <v>5749400</v>
      </c>
      <c r="K43" s="10" t="s">
        <v>18</v>
      </c>
      <c r="L43" s="10"/>
    </row>
    <row r="44" s="2" customFormat="true" ht="22" customHeight="true" spans="1:12">
      <c r="A44" s="10" t="s">
        <v>85</v>
      </c>
      <c r="B44" s="13">
        <v>110</v>
      </c>
      <c r="C44" s="12">
        <v>3</v>
      </c>
      <c r="D44" s="13">
        <v>1</v>
      </c>
      <c r="E44" s="10" t="s">
        <v>24</v>
      </c>
      <c r="F44" s="13">
        <v>151.3</v>
      </c>
      <c r="G44" s="12">
        <v>78000</v>
      </c>
      <c r="H44" s="12">
        <f t="shared" si="0"/>
        <v>11801400</v>
      </c>
      <c r="I44" s="10" t="s">
        <v>84</v>
      </c>
      <c r="J44" s="12">
        <f t="shared" si="1"/>
        <v>11801400</v>
      </c>
      <c r="K44" s="10" t="s">
        <v>18</v>
      </c>
      <c r="L44" s="10"/>
    </row>
    <row r="45" s="2" customFormat="true" ht="22" customHeight="true" spans="1:12">
      <c r="A45" s="10" t="s">
        <v>85</v>
      </c>
      <c r="B45" s="13">
        <v>111</v>
      </c>
      <c r="C45" s="12">
        <v>3</v>
      </c>
      <c r="D45" s="13">
        <v>1</v>
      </c>
      <c r="E45" s="10" t="s">
        <v>24</v>
      </c>
      <c r="F45" s="13">
        <v>151.3</v>
      </c>
      <c r="G45" s="12">
        <v>68800</v>
      </c>
      <c r="H45" s="12">
        <f t="shared" si="0"/>
        <v>10409440</v>
      </c>
      <c r="I45" s="10" t="s">
        <v>84</v>
      </c>
      <c r="J45" s="12">
        <f t="shared" si="1"/>
        <v>10409440</v>
      </c>
      <c r="K45" s="10" t="s">
        <v>18</v>
      </c>
      <c r="L45" s="10"/>
    </row>
    <row r="46" s="2" customFormat="true" ht="22" customHeight="true" spans="1:12">
      <c r="A46" s="10" t="s">
        <v>85</v>
      </c>
      <c r="B46" s="13">
        <v>112</v>
      </c>
      <c r="C46" s="12">
        <v>3</v>
      </c>
      <c r="D46" s="13">
        <v>1</v>
      </c>
      <c r="E46" s="10" t="s">
        <v>24</v>
      </c>
      <c r="F46" s="13">
        <v>151.3</v>
      </c>
      <c r="G46" s="12">
        <v>69000</v>
      </c>
      <c r="H46" s="12">
        <f t="shared" si="0"/>
        <v>10439700</v>
      </c>
      <c r="I46" s="10" t="s">
        <v>84</v>
      </c>
      <c r="J46" s="12">
        <f t="shared" si="1"/>
        <v>10439700</v>
      </c>
      <c r="K46" s="10" t="s">
        <v>18</v>
      </c>
      <c r="L46" s="10"/>
    </row>
    <row r="47" s="2" customFormat="true" ht="22" customHeight="true" spans="1:12">
      <c r="A47" s="10" t="s">
        <v>85</v>
      </c>
      <c r="B47" s="13">
        <v>201</v>
      </c>
      <c r="C47" s="12">
        <v>3</v>
      </c>
      <c r="D47" s="13">
        <v>2</v>
      </c>
      <c r="E47" s="10" t="s">
        <v>24</v>
      </c>
      <c r="F47" s="13">
        <v>192.03</v>
      </c>
      <c r="G47" s="12">
        <v>68000</v>
      </c>
      <c r="H47" s="12">
        <f t="shared" si="0"/>
        <v>13058040</v>
      </c>
      <c r="I47" s="10" t="s">
        <v>84</v>
      </c>
      <c r="J47" s="12">
        <f t="shared" si="1"/>
        <v>13058040</v>
      </c>
      <c r="K47" s="10" t="s">
        <v>18</v>
      </c>
      <c r="L47" s="10"/>
    </row>
    <row r="48" s="2" customFormat="true" ht="22" customHeight="true" spans="1:12">
      <c r="A48" s="10" t="s">
        <v>85</v>
      </c>
      <c r="B48" s="13">
        <v>202</v>
      </c>
      <c r="C48" s="12">
        <v>3</v>
      </c>
      <c r="D48" s="13">
        <v>2</v>
      </c>
      <c r="E48" s="10" t="s">
        <v>24</v>
      </c>
      <c r="F48" s="13">
        <v>192.03</v>
      </c>
      <c r="G48" s="12">
        <v>78000</v>
      </c>
      <c r="H48" s="12">
        <f t="shared" si="0"/>
        <v>14978340</v>
      </c>
      <c r="I48" s="10" t="s">
        <v>84</v>
      </c>
      <c r="J48" s="12">
        <f t="shared" si="1"/>
        <v>14978340</v>
      </c>
      <c r="K48" s="10" t="s">
        <v>18</v>
      </c>
      <c r="L48" s="10"/>
    </row>
    <row r="49" s="2" customFormat="true" ht="22" customHeight="true" spans="1:12">
      <c r="A49" s="10" t="s">
        <v>85</v>
      </c>
      <c r="B49" s="13">
        <v>203</v>
      </c>
      <c r="C49" s="12">
        <v>3</v>
      </c>
      <c r="D49" s="13">
        <v>2</v>
      </c>
      <c r="E49" s="10" t="s">
        <v>24</v>
      </c>
      <c r="F49" s="13">
        <v>192.03</v>
      </c>
      <c r="G49" s="12">
        <v>73000</v>
      </c>
      <c r="H49" s="12">
        <f t="shared" si="0"/>
        <v>14018190</v>
      </c>
      <c r="I49" s="10" t="s">
        <v>84</v>
      </c>
      <c r="J49" s="12">
        <f t="shared" si="1"/>
        <v>14018190</v>
      </c>
      <c r="K49" s="10" t="s">
        <v>18</v>
      </c>
      <c r="L49" s="10"/>
    </row>
    <row r="50" s="2" customFormat="true" ht="22" customHeight="true" spans="1:12">
      <c r="A50" s="10" t="s">
        <v>85</v>
      </c>
      <c r="B50" s="13">
        <v>204</v>
      </c>
      <c r="C50" s="12">
        <v>3</v>
      </c>
      <c r="D50" s="13">
        <v>2</v>
      </c>
      <c r="E50" s="10" t="s">
        <v>24</v>
      </c>
      <c r="F50" s="13">
        <v>96.01</v>
      </c>
      <c r="G50" s="12">
        <v>22000</v>
      </c>
      <c r="H50" s="12">
        <f t="shared" si="0"/>
        <v>2112220</v>
      </c>
      <c r="I50" s="10" t="s">
        <v>84</v>
      </c>
      <c r="J50" s="12">
        <f t="shared" si="1"/>
        <v>2112220</v>
      </c>
      <c r="K50" s="10" t="s">
        <v>18</v>
      </c>
      <c r="L50" s="10"/>
    </row>
    <row r="51" s="2" customFormat="true" ht="22" customHeight="true" spans="1:12">
      <c r="A51" s="10" t="s">
        <v>85</v>
      </c>
      <c r="B51" s="13">
        <v>205</v>
      </c>
      <c r="C51" s="12">
        <v>3</v>
      </c>
      <c r="D51" s="13">
        <v>2</v>
      </c>
      <c r="E51" s="10" t="s">
        <v>24</v>
      </c>
      <c r="F51" s="13">
        <v>96.01</v>
      </c>
      <c r="G51" s="12">
        <v>22000</v>
      </c>
      <c r="H51" s="12">
        <f t="shared" si="0"/>
        <v>2112220</v>
      </c>
      <c r="I51" s="10" t="s">
        <v>84</v>
      </c>
      <c r="J51" s="12">
        <f t="shared" si="1"/>
        <v>2112220</v>
      </c>
      <c r="K51" s="10" t="s">
        <v>18</v>
      </c>
      <c r="L51" s="10"/>
    </row>
    <row r="52" s="2" customFormat="true" ht="22" customHeight="true" spans="1:12">
      <c r="A52" s="10" t="s">
        <v>85</v>
      </c>
      <c r="B52" s="13">
        <v>206</v>
      </c>
      <c r="C52" s="12">
        <v>3</v>
      </c>
      <c r="D52" s="13">
        <v>2</v>
      </c>
      <c r="E52" s="10" t="s">
        <v>24</v>
      </c>
      <c r="F52" s="13">
        <v>96.01</v>
      </c>
      <c r="G52" s="12">
        <v>73800</v>
      </c>
      <c r="H52" s="12">
        <f t="shared" si="0"/>
        <v>7085538</v>
      </c>
      <c r="I52" s="10" t="s">
        <v>84</v>
      </c>
      <c r="J52" s="12">
        <f t="shared" si="1"/>
        <v>7085538</v>
      </c>
      <c r="K52" s="10" t="s">
        <v>18</v>
      </c>
      <c r="L52" s="10"/>
    </row>
    <row r="53" s="2" customFormat="true" ht="22" customHeight="true" spans="1:12">
      <c r="A53" s="10" t="s">
        <v>85</v>
      </c>
      <c r="B53" s="13">
        <v>207</v>
      </c>
      <c r="C53" s="12">
        <v>3</v>
      </c>
      <c r="D53" s="13">
        <v>2</v>
      </c>
      <c r="E53" s="10" t="s">
        <v>24</v>
      </c>
      <c r="F53" s="13">
        <v>96.01</v>
      </c>
      <c r="G53" s="12">
        <v>73800</v>
      </c>
      <c r="H53" s="12">
        <f t="shared" si="0"/>
        <v>7085538</v>
      </c>
      <c r="I53" s="10" t="s">
        <v>84</v>
      </c>
      <c r="J53" s="12">
        <f t="shared" si="1"/>
        <v>7085538</v>
      </c>
      <c r="K53" s="10" t="s">
        <v>18</v>
      </c>
      <c r="L53" s="10"/>
    </row>
    <row r="54" s="2" customFormat="true" ht="22" customHeight="true" spans="1:12">
      <c r="A54" s="10" t="s">
        <v>85</v>
      </c>
      <c r="B54" s="13">
        <v>208</v>
      </c>
      <c r="C54" s="12">
        <v>3</v>
      </c>
      <c r="D54" s="13">
        <v>2</v>
      </c>
      <c r="E54" s="10" t="s">
        <v>24</v>
      </c>
      <c r="F54" s="13">
        <v>96.01</v>
      </c>
      <c r="G54" s="12">
        <v>76000</v>
      </c>
      <c r="H54" s="12">
        <f t="shared" si="0"/>
        <v>7296760</v>
      </c>
      <c r="I54" s="10" t="s">
        <v>84</v>
      </c>
      <c r="J54" s="12">
        <f t="shared" si="1"/>
        <v>7296760</v>
      </c>
      <c r="K54" s="10" t="s">
        <v>18</v>
      </c>
      <c r="L54" s="10"/>
    </row>
    <row r="55" s="2" customFormat="true" ht="22" customHeight="true" spans="1:12">
      <c r="A55" s="10" t="s">
        <v>85</v>
      </c>
      <c r="B55" s="13">
        <v>209</v>
      </c>
      <c r="C55" s="12">
        <v>3</v>
      </c>
      <c r="D55" s="13">
        <v>2</v>
      </c>
      <c r="E55" s="10" t="s">
        <v>24</v>
      </c>
      <c r="F55" s="13">
        <v>96.01</v>
      </c>
      <c r="G55" s="12">
        <v>76000</v>
      </c>
      <c r="H55" s="12">
        <f t="shared" si="0"/>
        <v>7296760</v>
      </c>
      <c r="I55" s="10" t="s">
        <v>84</v>
      </c>
      <c r="J55" s="12">
        <f t="shared" si="1"/>
        <v>7296760</v>
      </c>
      <c r="K55" s="10" t="s">
        <v>18</v>
      </c>
      <c r="L55" s="10"/>
    </row>
    <row r="56" s="2" customFormat="true" ht="22" customHeight="true" spans="1:12">
      <c r="A56" s="10" t="s">
        <v>85</v>
      </c>
      <c r="B56" s="13">
        <v>210</v>
      </c>
      <c r="C56" s="12">
        <v>3</v>
      </c>
      <c r="D56" s="13">
        <v>2</v>
      </c>
      <c r="E56" s="10" t="s">
        <v>24</v>
      </c>
      <c r="F56" s="13">
        <v>192.03</v>
      </c>
      <c r="G56" s="12">
        <v>78000</v>
      </c>
      <c r="H56" s="12">
        <f t="shared" si="0"/>
        <v>14978340</v>
      </c>
      <c r="I56" s="10" t="s">
        <v>84</v>
      </c>
      <c r="J56" s="12">
        <f t="shared" si="1"/>
        <v>14978340</v>
      </c>
      <c r="K56" s="10" t="s">
        <v>18</v>
      </c>
      <c r="L56" s="10"/>
    </row>
    <row r="57" s="2" customFormat="true" ht="22" customHeight="true" spans="1:12">
      <c r="A57" s="10" t="s">
        <v>85</v>
      </c>
      <c r="B57" s="14">
        <v>211</v>
      </c>
      <c r="C57" s="12">
        <v>3</v>
      </c>
      <c r="D57" s="14">
        <v>2</v>
      </c>
      <c r="E57" s="10" t="s">
        <v>24</v>
      </c>
      <c r="F57" s="13">
        <v>192.03</v>
      </c>
      <c r="G57" s="12">
        <v>68800</v>
      </c>
      <c r="H57" s="12">
        <f t="shared" si="0"/>
        <v>13211664</v>
      </c>
      <c r="I57" s="10" t="s">
        <v>84</v>
      </c>
      <c r="J57" s="12">
        <f t="shared" si="1"/>
        <v>13211664</v>
      </c>
      <c r="K57" s="10" t="s">
        <v>18</v>
      </c>
      <c r="L57" s="10"/>
    </row>
    <row r="58" s="2" customFormat="true" ht="22" customHeight="true" spans="1:12">
      <c r="A58" s="10" t="s">
        <v>85</v>
      </c>
      <c r="B58" s="14">
        <v>212</v>
      </c>
      <c r="C58" s="12">
        <v>3</v>
      </c>
      <c r="D58" s="13">
        <v>2</v>
      </c>
      <c r="E58" s="10" t="s">
        <v>24</v>
      </c>
      <c r="F58" s="13">
        <v>192.03</v>
      </c>
      <c r="G58" s="12">
        <v>69000</v>
      </c>
      <c r="H58" s="12">
        <f t="shared" si="0"/>
        <v>13250070</v>
      </c>
      <c r="I58" s="10" t="s">
        <v>84</v>
      </c>
      <c r="J58" s="12">
        <f t="shared" si="1"/>
        <v>13250070</v>
      </c>
      <c r="K58" s="10" t="s">
        <v>18</v>
      </c>
      <c r="L58" s="10"/>
    </row>
    <row r="59" s="2" customFormat="true" ht="22" customHeight="true" spans="1:12">
      <c r="A59" s="10" t="s">
        <v>85</v>
      </c>
      <c r="B59" s="13">
        <v>301</v>
      </c>
      <c r="C59" s="12">
        <v>3</v>
      </c>
      <c r="D59" s="13">
        <v>3</v>
      </c>
      <c r="E59" s="10" t="s">
        <v>24</v>
      </c>
      <c r="F59" s="13">
        <v>97.44</v>
      </c>
      <c r="G59" s="12">
        <v>68000</v>
      </c>
      <c r="H59" s="12">
        <f t="shared" si="0"/>
        <v>6625920</v>
      </c>
      <c r="I59" s="10" t="s">
        <v>84</v>
      </c>
      <c r="J59" s="12">
        <f t="shared" si="1"/>
        <v>6625920</v>
      </c>
      <c r="K59" s="10" t="s">
        <v>18</v>
      </c>
      <c r="L59" s="10"/>
    </row>
    <row r="60" s="2" customFormat="true" ht="22" customHeight="true" spans="1:12">
      <c r="A60" s="10" t="s">
        <v>85</v>
      </c>
      <c r="B60" s="13">
        <v>302</v>
      </c>
      <c r="C60" s="12">
        <v>3</v>
      </c>
      <c r="D60" s="13">
        <v>3</v>
      </c>
      <c r="E60" s="10" t="s">
        <v>24</v>
      </c>
      <c r="F60" s="13">
        <v>97.44</v>
      </c>
      <c r="G60" s="12">
        <v>78000</v>
      </c>
      <c r="H60" s="12">
        <f t="shared" si="0"/>
        <v>7600320</v>
      </c>
      <c r="I60" s="10" t="s">
        <v>84</v>
      </c>
      <c r="J60" s="12">
        <f t="shared" si="1"/>
        <v>7600320</v>
      </c>
      <c r="K60" s="10" t="s">
        <v>18</v>
      </c>
      <c r="L60" s="10"/>
    </row>
    <row r="61" s="2" customFormat="true" ht="22" customHeight="true" spans="1:12">
      <c r="A61" s="10" t="s">
        <v>85</v>
      </c>
      <c r="B61" s="13">
        <v>303</v>
      </c>
      <c r="C61" s="12">
        <v>3</v>
      </c>
      <c r="D61" s="13">
        <v>3</v>
      </c>
      <c r="E61" s="10" t="s">
        <v>24</v>
      </c>
      <c r="F61" s="13">
        <v>97.44</v>
      </c>
      <c r="G61" s="12">
        <v>73000</v>
      </c>
      <c r="H61" s="12">
        <f t="shared" si="0"/>
        <v>7113120</v>
      </c>
      <c r="I61" s="10" t="s">
        <v>84</v>
      </c>
      <c r="J61" s="12">
        <f t="shared" si="1"/>
        <v>7113120</v>
      </c>
      <c r="K61" s="10" t="s">
        <v>18</v>
      </c>
      <c r="L61" s="10"/>
    </row>
    <row r="62" s="2" customFormat="true" ht="22" customHeight="true" spans="1:12">
      <c r="A62" s="10" t="s">
        <v>85</v>
      </c>
      <c r="B62" s="13">
        <v>304</v>
      </c>
      <c r="C62" s="12">
        <v>3</v>
      </c>
      <c r="D62" s="13">
        <v>3</v>
      </c>
      <c r="E62" s="10" t="s">
        <v>24</v>
      </c>
      <c r="F62" s="13">
        <v>97.44</v>
      </c>
      <c r="G62" s="12">
        <v>22000</v>
      </c>
      <c r="H62" s="12">
        <f t="shared" si="0"/>
        <v>2143680</v>
      </c>
      <c r="I62" s="10" t="s">
        <v>84</v>
      </c>
      <c r="J62" s="12">
        <f t="shared" si="1"/>
        <v>2143680</v>
      </c>
      <c r="K62" s="10" t="s">
        <v>18</v>
      </c>
      <c r="L62" s="10"/>
    </row>
    <row r="63" s="2" customFormat="true" ht="22" customHeight="true" spans="1:12">
      <c r="A63" s="10" t="s">
        <v>85</v>
      </c>
      <c r="B63" s="13">
        <v>305</v>
      </c>
      <c r="C63" s="12">
        <v>3</v>
      </c>
      <c r="D63" s="13">
        <v>3</v>
      </c>
      <c r="E63" s="10" t="s">
        <v>24</v>
      </c>
      <c r="F63" s="13">
        <v>97.44</v>
      </c>
      <c r="G63" s="12">
        <v>73800</v>
      </c>
      <c r="H63" s="12">
        <f t="shared" si="0"/>
        <v>7191072</v>
      </c>
      <c r="I63" s="10" t="s">
        <v>84</v>
      </c>
      <c r="J63" s="12">
        <f t="shared" si="1"/>
        <v>7191072</v>
      </c>
      <c r="K63" s="10" t="s">
        <v>18</v>
      </c>
      <c r="L63" s="10"/>
    </row>
    <row r="64" s="2" customFormat="true" ht="22" customHeight="true" spans="1:12">
      <c r="A64" s="10" t="s">
        <v>85</v>
      </c>
      <c r="B64" s="13">
        <v>306</v>
      </c>
      <c r="C64" s="12">
        <v>3</v>
      </c>
      <c r="D64" s="13">
        <v>3</v>
      </c>
      <c r="E64" s="10" t="s">
        <v>24</v>
      </c>
      <c r="F64" s="13">
        <v>97.44</v>
      </c>
      <c r="G64" s="12">
        <v>76000</v>
      </c>
      <c r="H64" s="12">
        <f t="shared" si="0"/>
        <v>7405440</v>
      </c>
      <c r="I64" s="10" t="s">
        <v>84</v>
      </c>
      <c r="J64" s="12">
        <f t="shared" si="1"/>
        <v>7405440</v>
      </c>
      <c r="K64" s="10" t="s">
        <v>18</v>
      </c>
      <c r="L64" s="10"/>
    </row>
    <row r="65" s="2" customFormat="true" ht="22" customHeight="true" spans="1:12">
      <c r="A65" s="10" t="s">
        <v>85</v>
      </c>
      <c r="B65" s="13">
        <v>307</v>
      </c>
      <c r="C65" s="12">
        <v>3</v>
      </c>
      <c r="D65" s="13">
        <v>3</v>
      </c>
      <c r="E65" s="10" t="s">
        <v>24</v>
      </c>
      <c r="F65" s="13">
        <v>97.44</v>
      </c>
      <c r="G65" s="12">
        <v>78000</v>
      </c>
      <c r="H65" s="12">
        <f t="shared" si="0"/>
        <v>7600320</v>
      </c>
      <c r="I65" s="10" t="s">
        <v>84</v>
      </c>
      <c r="J65" s="12">
        <f t="shared" si="1"/>
        <v>7600320</v>
      </c>
      <c r="K65" s="10" t="s">
        <v>18</v>
      </c>
      <c r="L65" s="10"/>
    </row>
    <row r="66" s="2" customFormat="true" ht="22" customHeight="true" spans="1:12">
      <c r="A66" s="10" t="s">
        <v>85</v>
      </c>
      <c r="B66" s="13">
        <v>308</v>
      </c>
      <c r="C66" s="12">
        <v>3</v>
      </c>
      <c r="D66" s="13">
        <v>3</v>
      </c>
      <c r="E66" s="10" t="s">
        <v>24</v>
      </c>
      <c r="F66" s="13">
        <v>97.44</v>
      </c>
      <c r="G66" s="12">
        <v>68800</v>
      </c>
      <c r="H66" s="12">
        <f t="shared" si="0"/>
        <v>6703872</v>
      </c>
      <c r="I66" s="10" t="s">
        <v>84</v>
      </c>
      <c r="J66" s="12">
        <f t="shared" si="1"/>
        <v>6703872</v>
      </c>
      <c r="K66" s="10" t="s">
        <v>18</v>
      </c>
      <c r="L66" s="10"/>
    </row>
    <row r="67" s="2" customFormat="true" ht="22" customHeight="true" spans="1:12">
      <c r="A67" s="10" t="s">
        <v>85</v>
      </c>
      <c r="B67" s="13">
        <v>309</v>
      </c>
      <c r="C67" s="12">
        <v>3</v>
      </c>
      <c r="D67" s="13">
        <v>3</v>
      </c>
      <c r="E67" s="10" t="s">
        <v>24</v>
      </c>
      <c r="F67" s="13">
        <v>97.44</v>
      </c>
      <c r="G67" s="12">
        <v>69000</v>
      </c>
      <c r="H67" s="12">
        <f t="shared" si="0"/>
        <v>6723360</v>
      </c>
      <c r="I67" s="10" t="s">
        <v>84</v>
      </c>
      <c r="J67" s="12">
        <f t="shared" si="1"/>
        <v>6723360</v>
      </c>
      <c r="K67" s="10" t="s">
        <v>18</v>
      </c>
      <c r="L67" s="10"/>
    </row>
    <row r="68" s="2" customFormat="true" ht="22" customHeight="true" spans="1:12">
      <c r="A68" s="10" t="s">
        <v>86</v>
      </c>
      <c r="B68" s="13">
        <v>101</v>
      </c>
      <c r="C68" s="13">
        <v>3</v>
      </c>
      <c r="D68" s="13">
        <v>1</v>
      </c>
      <c r="E68" s="10" t="s">
        <v>24</v>
      </c>
      <c r="F68" s="20">
        <v>149.3</v>
      </c>
      <c r="G68" s="12">
        <v>22000</v>
      </c>
      <c r="H68" s="12">
        <f t="shared" si="0"/>
        <v>3284600</v>
      </c>
      <c r="I68" s="10" t="s">
        <v>84</v>
      </c>
      <c r="J68" s="12">
        <f t="shared" si="1"/>
        <v>3284600</v>
      </c>
      <c r="K68" s="10" t="s">
        <v>18</v>
      </c>
      <c r="L68" s="10"/>
    </row>
    <row r="69" s="2" customFormat="true" ht="22" customHeight="true" spans="1:12">
      <c r="A69" s="10" t="s">
        <v>86</v>
      </c>
      <c r="B69" s="13">
        <v>102</v>
      </c>
      <c r="C69" s="13">
        <v>3</v>
      </c>
      <c r="D69" s="13">
        <v>1</v>
      </c>
      <c r="E69" s="10" t="s">
        <v>24</v>
      </c>
      <c r="F69" s="20">
        <v>149.3</v>
      </c>
      <c r="G69" s="12">
        <v>62500</v>
      </c>
      <c r="H69" s="12">
        <f t="shared" ref="H69:H101" si="2">F69*G69</f>
        <v>9331250</v>
      </c>
      <c r="I69" s="10" t="s">
        <v>84</v>
      </c>
      <c r="J69" s="12">
        <f t="shared" ref="J69:J101" si="3">H69</f>
        <v>9331250</v>
      </c>
      <c r="K69" s="10" t="s">
        <v>18</v>
      </c>
      <c r="L69" s="10"/>
    </row>
    <row r="70" s="2" customFormat="true" ht="22" customHeight="true" spans="1:12">
      <c r="A70" s="10" t="s">
        <v>86</v>
      </c>
      <c r="B70" s="13">
        <v>103</v>
      </c>
      <c r="C70" s="13">
        <v>3</v>
      </c>
      <c r="D70" s="13">
        <v>1</v>
      </c>
      <c r="E70" s="10" t="s">
        <v>24</v>
      </c>
      <c r="F70" s="20">
        <v>149.3</v>
      </c>
      <c r="G70" s="12">
        <v>66500</v>
      </c>
      <c r="H70" s="12">
        <f t="shared" si="2"/>
        <v>9928450</v>
      </c>
      <c r="I70" s="10" t="s">
        <v>84</v>
      </c>
      <c r="J70" s="12">
        <f t="shared" si="3"/>
        <v>9928450</v>
      </c>
      <c r="K70" s="10" t="s">
        <v>18</v>
      </c>
      <c r="L70" s="10"/>
    </row>
    <row r="71" s="2" customFormat="true" ht="22" customHeight="true" spans="1:12">
      <c r="A71" s="10" t="s">
        <v>86</v>
      </c>
      <c r="B71" s="13">
        <v>104</v>
      </c>
      <c r="C71" s="13">
        <v>3</v>
      </c>
      <c r="D71" s="13">
        <v>1</v>
      </c>
      <c r="E71" s="10" t="s">
        <v>24</v>
      </c>
      <c r="F71" s="20">
        <v>149.3</v>
      </c>
      <c r="G71" s="12">
        <v>68900</v>
      </c>
      <c r="H71" s="12">
        <f t="shared" si="2"/>
        <v>10286770</v>
      </c>
      <c r="I71" s="10" t="s">
        <v>84</v>
      </c>
      <c r="J71" s="12">
        <f t="shared" si="3"/>
        <v>10286770</v>
      </c>
      <c r="K71" s="10" t="s">
        <v>18</v>
      </c>
      <c r="L71" s="17"/>
    </row>
    <row r="72" s="2" customFormat="true" ht="22" customHeight="true" spans="1:12">
      <c r="A72" s="10" t="s">
        <v>86</v>
      </c>
      <c r="B72" s="13">
        <v>105</v>
      </c>
      <c r="C72" s="13">
        <v>3</v>
      </c>
      <c r="D72" s="13">
        <v>1</v>
      </c>
      <c r="E72" s="10" t="s">
        <v>24</v>
      </c>
      <c r="F72" s="20">
        <v>149.3</v>
      </c>
      <c r="G72" s="12">
        <v>67500</v>
      </c>
      <c r="H72" s="12">
        <f t="shared" si="2"/>
        <v>10077750</v>
      </c>
      <c r="I72" s="10" t="s">
        <v>84</v>
      </c>
      <c r="J72" s="12">
        <f t="shared" si="3"/>
        <v>10077750</v>
      </c>
      <c r="K72" s="10" t="s">
        <v>18</v>
      </c>
      <c r="L72" s="17"/>
    </row>
    <row r="73" s="2" customFormat="true" ht="22" customHeight="true" spans="1:12">
      <c r="A73" s="10" t="s">
        <v>86</v>
      </c>
      <c r="B73" s="13">
        <v>106</v>
      </c>
      <c r="C73" s="13">
        <v>3</v>
      </c>
      <c r="D73" s="13">
        <v>1</v>
      </c>
      <c r="E73" s="10" t="s">
        <v>24</v>
      </c>
      <c r="F73" s="20">
        <v>149.3</v>
      </c>
      <c r="G73" s="12">
        <v>72000</v>
      </c>
      <c r="H73" s="12">
        <f t="shared" si="2"/>
        <v>10749600</v>
      </c>
      <c r="I73" s="10" t="s">
        <v>84</v>
      </c>
      <c r="J73" s="12">
        <f t="shared" si="3"/>
        <v>10749600</v>
      </c>
      <c r="K73" s="10" t="s">
        <v>18</v>
      </c>
      <c r="L73" s="10"/>
    </row>
    <row r="74" s="2" customFormat="true" ht="22" customHeight="true" spans="1:12">
      <c r="A74" s="10" t="s">
        <v>86</v>
      </c>
      <c r="B74" s="13">
        <v>201</v>
      </c>
      <c r="C74" s="13">
        <v>3</v>
      </c>
      <c r="D74" s="13">
        <v>2</v>
      </c>
      <c r="E74" s="10" t="s">
        <v>24</v>
      </c>
      <c r="F74" s="20">
        <v>149.3</v>
      </c>
      <c r="G74" s="12">
        <v>22000</v>
      </c>
      <c r="H74" s="12">
        <f t="shared" si="2"/>
        <v>3284600</v>
      </c>
      <c r="I74" s="10" t="s">
        <v>84</v>
      </c>
      <c r="J74" s="12">
        <f t="shared" si="3"/>
        <v>3284600</v>
      </c>
      <c r="K74" s="10" t="s">
        <v>18</v>
      </c>
      <c r="L74" s="10"/>
    </row>
    <row r="75" s="2" customFormat="true" ht="22" customHeight="true" spans="1:12">
      <c r="A75" s="10" t="s">
        <v>86</v>
      </c>
      <c r="B75" s="13">
        <v>202</v>
      </c>
      <c r="C75" s="13">
        <v>3</v>
      </c>
      <c r="D75" s="13">
        <v>2</v>
      </c>
      <c r="E75" s="10" t="s">
        <v>24</v>
      </c>
      <c r="F75" s="20">
        <v>149.3</v>
      </c>
      <c r="G75" s="12">
        <v>62500</v>
      </c>
      <c r="H75" s="12">
        <f t="shared" si="2"/>
        <v>9331250</v>
      </c>
      <c r="I75" s="10" t="s">
        <v>84</v>
      </c>
      <c r="J75" s="12">
        <f t="shared" si="3"/>
        <v>9331250</v>
      </c>
      <c r="K75" s="10" t="s">
        <v>18</v>
      </c>
      <c r="L75" s="10"/>
    </row>
    <row r="76" s="2" customFormat="true" ht="22" customHeight="true" spans="1:12">
      <c r="A76" s="10" t="s">
        <v>86</v>
      </c>
      <c r="B76" s="13">
        <v>203</v>
      </c>
      <c r="C76" s="13">
        <v>3</v>
      </c>
      <c r="D76" s="13">
        <v>2</v>
      </c>
      <c r="E76" s="10" t="s">
        <v>24</v>
      </c>
      <c r="F76" s="20">
        <v>149.3</v>
      </c>
      <c r="G76" s="12">
        <v>66500</v>
      </c>
      <c r="H76" s="12">
        <f t="shared" si="2"/>
        <v>9928450</v>
      </c>
      <c r="I76" s="10" t="s">
        <v>84</v>
      </c>
      <c r="J76" s="12">
        <f t="shared" si="3"/>
        <v>9928450</v>
      </c>
      <c r="K76" s="10" t="s">
        <v>18</v>
      </c>
      <c r="L76" s="10"/>
    </row>
    <row r="77" s="2" customFormat="true" ht="22" customHeight="true" spans="1:12">
      <c r="A77" s="10" t="s">
        <v>86</v>
      </c>
      <c r="B77" s="13">
        <v>204</v>
      </c>
      <c r="C77" s="13">
        <v>3</v>
      </c>
      <c r="D77" s="13">
        <v>2</v>
      </c>
      <c r="E77" s="10" t="s">
        <v>24</v>
      </c>
      <c r="F77" s="20">
        <v>149.3</v>
      </c>
      <c r="G77" s="12">
        <v>68900</v>
      </c>
      <c r="H77" s="12">
        <f t="shared" si="2"/>
        <v>10286770</v>
      </c>
      <c r="I77" s="10" t="s">
        <v>84</v>
      </c>
      <c r="J77" s="12">
        <f t="shared" si="3"/>
        <v>10286770</v>
      </c>
      <c r="K77" s="10" t="s">
        <v>18</v>
      </c>
      <c r="L77" s="10"/>
    </row>
    <row r="78" s="2" customFormat="true" ht="22" customHeight="true" spans="1:12">
      <c r="A78" s="10" t="s">
        <v>86</v>
      </c>
      <c r="B78" s="13">
        <v>205</v>
      </c>
      <c r="C78" s="13">
        <v>3</v>
      </c>
      <c r="D78" s="13">
        <v>2</v>
      </c>
      <c r="E78" s="10" t="s">
        <v>24</v>
      </c>
      <c r="F78" s="20">
        <v>149.3</v>
      </c>
      <c r="G78" s="12">
        <v>67500</v>
      </c>
      <c r="H78" s="12">
        <f t="shared" si="2"/>
        <v>10077750</v>
      </c>
      <c r="I78" s="10" t="s">
        <v>84</v>
      </c>
      <c r="J78" s="12">
        <f t="shared" si="3"/>
        <v>10077750</v>
      </c>
      <c r="K78" s="10" t="s">
        <v>18</v>
      </c>
      <c r="L78" s="10"/>
    </row>
    <row r="79" s="2" customFormat="true" ht="22" customHeight="true" spans="1:12">
      <c r="A79" s="10" t="s">
        <v>86</v>
      </c>
      <c r="B79" s="13">
        <v>206</v>
      </c>
      <c r="C79" s="13">
        <v>3</v>
      </c>
      <c r="D79" s="13">
        <v>2</v>
      </c>
      <c r="E79" s="10" t="s">
        <v>24</v>
      </c>
      <c r="F79" s="20">
        <v>149.3</v>
      </c>
      <c r="G79" s="12">
        <v>72000</v>
      </c>
      <c r="H79" s="12">
        <f t="shared" si="2"/>
        <v>10749600</v>
      </c>
      <c r="I79" s="10" t="s">
        <v>84</v>
      </c>
      <c r="J79" s="12">
        <f t="shared" si="3"/>
        <v>10749600</v>
      </c>
      <c r="K79" s="10" t="s">
        <v>18</v>
      </c>
      <c r="L79" s="10"/>
    </row>
    <row r="80" s="2" customFormat="true" ht="22" customHeight="true" spans="1:12">
      <c r="A80" s="10" t="s">
        <v>86</v>
      </c>
      <c r="B80" s="13">
        <v>301</v>
      </c>
      <c r="C80" s="13">
        <v>3</v>
      </c>
      <c r="D80" s="13">
        <v>3</v>
      </c>
      <c r="E80" s="10" t="s">
        <v>24</v>
      </c>
      <c r="F80" s="20">
        <v>96.16</v>
      </c>
      <c r="G80" s="12">
        <v>22000</v>
      </c>
      <c r="H80" s="12">
        <f t="shared" si="2"/>
        <v>2115520</v>
      </c>
      <c r="I80" s="10" t="s">
        <v>84</v>
      </c>
      <c r="J80" s="12">
        <f t="shared" si="3"/>
        <v>2115520</v>
      </c>
      <c r="K80" s="10" t="s">
        <v>18</v>
      </c>
      <c r="L80" s="10"/>
    </row>
    <row r="81" s="2" customFormat="true" ht="22" customHeight="true" spans="1:12">
      <c r="A81" s="10" t="s">
        <v>86</v>
      </c>
      <c r="B81" s="13">
        <v>302</v>
      </c>
      <c r="C81" s="13">
        <v>3</v>
      </c>
      <c r="D81" s="13">
        <v>3</v>
      </c>
      <c r="E81" s="10" t="s">
        <v>24</v>
      </c>
      <c r="F81" s="20">
        <v>96.16</v>
      </c>
      <c r="G81" s="12">
        <v>62500</v>
      </c>
      <c r="H81" s="12">
        <f t="shared" si="2"/>
        <v>6010000</v>
      </c>
      <c r="I81" s="10" t="s">
        <v>84</v>
      </c>
      <c r="J81" s="12">
        <f t="shared" si="3"/>
        <v>6010000</v>
      </c>
      <c r="K81" s="10" t="s">
        <v>18</v>
      </c>
      <c r="L81" s="10"/>
    </row>
    <row r="82" s="2" customFormat="true" ht="22" customHeight="true" spans="1:12">
      <c r="A82" s="10" t="s">
        <v>86</v>
      </c>
      <c r="B82" s="13">
        <v>303</v>
      </c>
      <c r="C82" s="13">
        <v>3</v>
      </c>
      <c r="D82" s="13">
        <v>3</v>
      </c>
      <c r="E82" s="10" t="s">
        <v>24</v>
      </c>
      <c r="F82" s="20">
        <v>96.16</v>
      </c>
      <c r="G82" s="12">
        <v>66500</v>
      </c>
      <c r="H82" s="12">
        <f t="shared" si="2"/>
        <v>6394640</v>
      </c>
      <c r="I82" s="10" t="s">
        <v>84</v>
      </c>
      <c r="J82" s="12">
        <f t="shared" si="3"/>
        <v>6394640</v>
      </c>
      <c r="K82" s="10" t="s">
        <v>18</v>
      </c>
      <c r="L82" s="10"/>
    </row>
    <row r="83" s="2" customFormat="true" ht="22" customHeight="true" spans="1:12">
      <c r="A83" s="10" t="s">
        <v>86</v>
      </c>
      <c r="B83" s="13">
        <v>304</v>
      </c>
      <c r="C83" s="13">
        <v>3</v>
      </c>
      <c r="D83" s="13">
        <v>3</v>
      </c>
      <c r="E83" s="10" t="s">
        <v>24</v>
      </c>
      <c r="F83" s="20">
        <v>96.16</v>
      </c>
      <c r="G83" s="12">
        <v>68900</v>
      </c>
      <c r="H83" s="12">
        <f t="shared" si="2"/>
        <v>6625424</v>
      </c>
      <c r="I83" s="10" t="s">
        <v>84</v>
      </c>
      <c r="J83" s="12">
        <f t="shared" si="3"/>
        <v>6625424</v>
      </c>
      <c r="K83" s="10" t="s">
        <v>18</v>
      </c>
      <c r="L83" s="10"/>
    </row>
    <row r="84" s="2" customFormat="true" ht="22" customHeight="true" spans="1:12">
      <c r="A84" s="10" t="s">
        <v>86</v>
      </c>
      <c r="B84" s="13">
        <v>305</v>
      </c>
      <c r="C84" s="13">
        <v>3</v>
      </c>
      <c r="D84" s="13">
        <v>3</v>
      </c>
      <c r="E84" s="10" t="s">
        <v>24</v>
      </c>
      <c r="F84" s="20">
        <v>96.16</v>
      </c>
      <c r="G84" s="12">
        <v>67500</v>
      </c>
      <c r="H84" s="12">
        <f t="shared" si="2"/>
        <v>6490800</v>
      </c>
      <c r="I84" s="10" t="s">
        <v>84</v>
      </c>
      <c r="J84" s="12">
        <f t="shared" si="3"/>
        <v>6490800</v>
      </c>
      <c r="K84" s="10" t="s">
        <v>18</v>
      </c>
      <c r="L84" s="10"/>
    </row>
    <row r="85" s="2" customFormat="true" ht="22" customHeight="true" spans="1:12">
      <c r="A85" s="10" t="s">
        <v>86</v>
      </c>
      <c r="B85" s="13">
        <v>306</v>
      </c>
      <c r="C85" s="13">
        <v>3</v>
      </c>
      <c r="D85" s="13">
        <v>3</v>
      </c>
      <c r="E85" s="10" t="s">
        <v>24</v>
      </c>
      <c r="F85" s="20">
        <v>96.16</v>
      </c>
      <c r="G85" s="12">
        <v>72000</v>
      </c>
      <c r="H85" s="12">
        <f t="shared" si="2"/>
        <v>6923520</v>
      </c>
      <c r="I85" s="10" t="s">
        <v>84</v>
      </c>
      <c r="J85" s="12">
        <f t="shared" si="3"/>
        <v>6923520</v>
      </c>
      <c r="K85" s="10" t="s">
        <v>18</v>
      </c>
      <c r="L85" s="10"/>
    </row>
    <row r="86" s="2" customFormat="true" ht="22" customHeight="true" spans="1:12">
      <c r="A86" s="10" t="s">
        <v>87</v>
      </c>
      <c r="B86" s="13">
        <v>101</v>
      </c>
      <c r="C86" s="13">
        <v>3</v>
      </c>
      <c r="D86" s="13">
        <v>1</v>
      </c>
      <c r="E86" s="10" t="s">
        <v>24</v>
      </c>
      <c r="F86" s="20">
        <v>136.93</v>
      </c>
      <c r="G86" s="13">
        <v>69500</v>
      </c>
      <c r="H86" s="12">
        <f t="shared" si="2"/>
        <v>9516635</v>
      </c>
      <c r="I86" s="10" t="s">
        <v>84</v>
      </c>
      <c r="J86" s="12">
        <f t="shared" si="3"/>
        <v>9516635</v>
      </c>
      <c r="K86" s="10" t="s">
        <v>18</v>
      </c>
      <c r="L86" s="10"/>
    </row>
    <row r="87" s="2" customFormat="true" ht="22" customHeight="true" spans="1:12">
      <c r="A87" s="10" t="s">
        <v>87</v>
      </c>
      <c r="B87" s="13">
        <v>102</v>
      </c>
      <c r="C87" s="13">
        <v>3</v>
      </c>
      <c r="D87" s="13">
        <v>1</v>
      </c>
      <c r="E87" s="10" t="s">
        <v>24</v>
      </c>
      <c r="F87" s="20">
        <v>136.93</v>
      </c>
      <c r="G87" s="13">
        <v>73800</v>
      </c>
      <c r="H87" s="12">
        <f t="shared" si="2"/>
        <v>10105434</v>
      </c>
      <c r="I87" s="10" t="s">
        <v>84</v>
      </c>
      <c r="J87" s="12">
        <f t="shared" si="3"/>
        <v>10105434</v>
      </c>
      <c r="K87" s="10" t="s">
        <v>18</v>
      </c>
      <c r="L87" s="10"/>
    </row>
    <row r="88" s="2" customFormat="true" ht="22" customHeight="true" spans="1:12">
      <c r="A88" s="10" t="s">
        <v>87</v>
      </c>
      <c r="B88" s="13">
        <v>103</v>
      </c>
      <c r="C88" s="13">
        <v>3</v>
      </c>
      <c r="D88" s="13">
        <v>1</v>
      </c>
      <c r="E88" s="10" t="s">
        <v>24</v>
      </c>
      <c r="F88" s="20">
        <v>136.93</v>
      </c>
      <c r="G88" s="13">
        <v>75500</v>
      </c>
      <c r="H88" s="12">
        <f t="shared" si="2"/>
        <v>10338215</v>
      </c>
      <c r="I88" s="10" t="s">
        <v>84</v>
      </c>
      <c r="J88" s="12">
        <f t="shared" si="3"/>
        <v>10338215</v>
      </c>
      <c r="K88" s="10" t="s">
        <v>18</v>
      </c>
      <c r="L88" s="10"/>
    </row>
    <row r="89" s="2" customFormat="true" ht="22" customHeight="true" spans="1:12">
      <c r="A89" s="10" t="s">
        <v>87</v>
      </c>
      <c r="B89" s="13">
        <v>104</v>
      </c>
      <c r="C89" s="13">
        <v>3</v>
      </c>
      <c r="D89" s="13">
        <v>1</v>
      </c>
      <c r="E89" s="10" t="s">
        <v>24</v>
      </c>
      <c r="F89" s="20">
        <v>136.93</v>
      </c>
      <c r="G89" s="13">
        <v>74500</v>
      </c>
      <c r="H89" s="12">
        <f t="shared" si="2"/>
        <v>10201285</v>
      </c>
      <c r="I89" s="10" t="s">
        <v>84</v>
      </c>
      <c r="J89" s="12">
        <f t="shared" si="3"/>
        <v>10201285</v>
      </c>
      <c r="K89" s="10" t="s">
        <v>18</v>
      </c>
      <c r="L89" s="17"/>
    </row>
    <row r="90" s="2" customFormat="true" ht="22" customHeight="true" spans="1:12">
      <c r="A90" s="10" t="s">
        <v>87</v>
      </c>
      <c r="B90" s="13">
        <v>105</v>
      </c>
      <c r="C90" s="13">
        <v>3</v>
      </c>
      <c r="D90" s="13">
        <v>1</v>
      </c>
      <c r="E90" s="10" t="s">
        <v>24</v>
      </c>
      <c r="F90" s="20">
        <v>136.93</v>
      </c>
      <c r="G90" s="13">
        <v>78600</v>
      </c>
      <c r="H90" s="12">
        <f t="shared" si="2"/>
        <v>10762698</v>
      </c>
      <c r="I90" s="10" t="s">
        <v>84</v>
      </c>
      <c r="J90" s="12">
        <f t="shared" si="3"/>
        <v>10762698</v>
      </c>
      <c r="K90" s="10" t="s">
        <v>18</v>
      </c>
      <c r="L90" s="17"/>
    </row>
    <row r="91" s="2" customFormat="true" ht="22" customHeight="true" spans="1:12">
      <c r="A91" s="10" t="s">
        <v>87</v>
      </c>
      <c r="B91" s="13">
        <v>106</v>
      </c>
      <c r="C91" s="13">
        <v>3</v>
      </c>
      <c r="D91" s="13">
        <v>1</v>
      </c>
      <c r="E91" s="10" t="s">
        <v>24</v>
      </c>
      <c r="F91" s="20">
        <v>136.93</v>
      </c>
      <c r="G91" s="13">
        <v>78800</v>
      </c>
      <c r="H91" s="12">
        <f t="shared" si="2"/>
        <v>10790084</v>
      </c>
      <c r="I91" s="10" t="s">
        <v>84</v>
      </c>
      <c r="J91" s="12">
        <f t="shared" si="3"/>
        <v>10790084</v>
      </c>
      <c r="K91" s="10" t="s">
        <v>18</v>
      </c>
      <c r="L91" s="10"/>
    </row>
    <row r="92" s="2" customFormat="true" ht="22" customHeight="true" spans="1:12">
      <c r="A92" s="10" t="s">
        <v>87</v>
      </c>
      <c r="B92" s="13">
        <v>201</v>
      </c>
      <c r="C92" s="13">
        <v>3</v>
      </c>
      <c r="D92" s="13">
        <v>2</v>
      </c>
      <c r="E92" s="10" t="s">
        <v>24</v>
      </c>
      <c r="F92" s="20">
        <v>173.81</v>
      </c>
      <c r="G92" s="13">
        <v>69500</v>
      </c>
      <c r="H92" s="12">
        <f t="shared" si="2"/>
        <v>12079795</v>
      </c>
      <c r="I92" s="10" t="s">
        <v>84</v>
      </c>
      <c r="J92" s="12">
        <f t="shared" si="3"/>
        <v>12079795</v>
      </c>
      <c r="K92" s="10" t="s">
        <v>18</v>
      </c>
      <c r="L92" s="10"/>
    </row>
    <row r="93" s="2" customFormat="true" ht="22" customHeight="true" spans="1:12">
      <c r="A93" s="10" t="s">
        <v>87</v>
      </c>
      <c r="B93" s="13">
        <v>202</v>
      </c>
      <c r="C93" s="13">
        <v>3</v>
      </c>
      <c r="D93" s="13">
        <v>2</v>
      </c>
      <c r="E93" s="10" t="s">
        <v>24</v>
      </c>
      <c r="F93" s="20">
        <v>173.81</v>
      </c>
      <c r="G93" s="13">
        <v>73800</v>
      </c>
      <c r="H93" s="12">
        <f t="shared" si="2"/>
        <v>12827178</v>
      </c>
      <c r="I93" s="10" t="s">
        <v>84</v>
      </c>
      <c r="J93" s="12">
        <f t="shared" si="3"/>
        <v>12827178</v>
      </c>
      <c r="K93" s="10" t="s">
        <v>18</v>
      </c>
      <c r="L93" s="10"/>
    </row>
    <row r="94" s="2" customFormat="true" ht="22" customHeight="true" spans="1:12">
      <c r="A94" s="10" t="s">
        <v>87</v>
      </c>
      <c r="B94" s="13">
        <v>203</v>
      </c>
      <c r="C94" s="13">
        <v>3</v>
      </c>
      <c r="D94" s="13">
        <v>2</v>
      </c>
      <c r="E94" s="10" t="s">
        <v>24</v>
      </c>
      <c r="F94" s="20">
        <v>173.81</v>
      </c>
      <c r="G94" s="13">
        <v>75500</v>
      </c>
      <c r="H94" s="12">
        <f t="shared" si="2"/>
        <v>13122655</v>
      </c>
      <c r="I94" s="10" t="s">
        <v>84</v>
      </c>
      <c r="J94" s="12">
        <f t="shared" si="3"/>
        <v>13122655</v>
      </c>
      <c r="K94" s="10" t="s">
        <v>18</v>
      </c>
      <c r="L94" s="10"/>
    </row>
    <row r="95" s="2" customFormat="true" ht="22" customHeight="true" spans="1:12">
      <c r="A95" s="10" t="s">
        <v>87</v>
      </c>
      <c r="B95" s="13">
        <v>204</v>
      </c>
      <c r="C95" s="13">
        <v>3</v>
      </c>
      <c r="D95" s="13">
        <v>2</v>
      </c>
      <c r="E95" s="10" t="s">
        <v>24</v>
      </c>
      <c r="F95" s="20">
        <v>173.81</v>
      </c>
      <c r="G95" s="13">
        <v>74500</v>
      </c>
      <c r="H95" s="12">
        <f t="shared" si="2"/>
        <v>12948845</v>
      </c>
      <c r="I95" s="10" t="s">
        <v>84</v>
      </c>
      <c r="J95" s="12">
        <f t="shared" si="3"/>
        <v>12948845</v>
      </c>
      <c r="K95" s="10" t="s">
        <v>18</v>
      </c>
      <c r="L95" s="10"/>
    </row>
    <row r="96" s="2" customFormat="true" ht="22" customHeight="true" spans="1:12">
      <c r="A96" s="10" t="s">
        <v>87</v>
      </c>
      <c r="B96" s="13">
        <v>205</v>
      </c>
      <c r="C96" s="13">
        <v>3</v>
      </c>
      <c r="D96" s="13">
        <v>2</v>
      </c>
      <c r="E96" s="10" t="s">
        <v>24</v>
      </c>
      <c r="F96" s="20">
        <v>173.81</v>
      </c>
      <c r="G96" s="13">
        <v>78600</v>
      </c>
      <c r="H96" s="12">
        <f t="shared" si="2"/>
        <v>13661466</v>
      </c>
      <c r="I96" s="10" t="s">
        <v>84</v>
      </c>
      <c r="J96" s="12">
        <f t="shared" si="3"/>
        <v>13661466</v>
      </c>
      <c r="K96" s="10" t="s">
        <v>18</v>
      </c>
      <c r="L96" s="10"/>
    </row>
    <row r="97" s="2" customFormat="true" ht="22" customHeight="true" spans="1:12">
      <c r="A97" s="10" t="s">
        <v>87</v>
      </c>
      <c r="B97" s="13">
        <v>206</v>
      </c>
      <c r="C97" s="13">
        <v>3</v>
      </c>
      <c r="D97" s="13">
        <v>2</v>
      </c>
      <c r="E97" s="10" t="s">
        <v>24</v>
      </c>
      <c r="F97" s="20">
        <v>173.81</v>
      </c>
      <c r="G97" s="13">
        <v>78800</v>
      </c>
      <c r="H97" s="12">
        <f t="shared" si="2"/>
        <v>13696228</v>
      </c>
      <c r="I97" s="10" t="s">
        <v>84</v>
      </c>
      <c r="J97" s="12">
        <f t="shared" si="3"/>
        <v>13696228</v>
      </c>
      <c r="K97" s="10" t="s">
        <v>18</v>
      </c>
      <c r="L97" s="10"/>
    </row>
    <row r="98" s="2" customFormat="true" ht="22" customHeight="true" spans="1:12">
      <c r="A98" s="10" t="s">
        <v>87</v>
      </c>
      <c r="B98" s="13">
        <v>301</v>
      </c>
      <c r="C98" s="13">
        <v>3</v>
      </c>
      <c r="D98" s="13">
        <v>3</v>
      </c>
      <c r="E98" s="10" t="s">
        <v>24</v>
      </c>
      <c r="F98" s="20">
        <v>88.19</v>
      </c>
      <c r="G98" s="13">
        <v>69500</v>
      </c>
      <c r="H98" s="12">
        <f t="shared" si="2"/>
        <v>6129205</v>
      </c>
      <c r="I98" s="10" t="s">
        <v>84</v>
      </c>
      <c r="J98" s="12">
        <f t="shared" si="3"/>
        <v>6129205</v>
      </c>
      <c r="K98" s="10" t="s">
        <v>18</v>
      </c>
      <c r="L98" s="10"/>
    </row>
    <row r="99" s="2" customFormat="true" ht="22" customHeight="true" spans="1:12">
      <c r="A99" s="10" t="s">
        <v>87</v>
      </c>
      <c r="B99" s="13">
        <v>302</v>
      </c>
      <c r="C99" s="13">
        <v>3</v>
      </c>
      <c r="D99" s="13">
        <v>3</v>
      </c>
      <c r="E99" s="10" t="s">
        <v>24</v>
      </c>
      <c r="F99" s="20">
        <v>88.19</v>
      </c>
      <c r="G99" s="13">
        <v>73800</v>
      </c>
      <c r="H99" s="12">
        <f t="shared" si="2"/>
        <v>6508422</v>
      </c>
      <c r="I99" s="10" t="s">
        <v>84</v>
      </c>
      <c r="J99" s="12">
        <f t="shared" si="3"/>
        <v>6508422</v>
      </c>
      <c r="K99" s="10" t="s">
        <v>18</v>
      </c>
      <c r="L99" s="10"/>
    </row>
    <row r="100" s="2" customFormat="true" ht="22" customHeight="true" spans="1:12">
      <c r="A100" s="10" t="s">
        <v>87</v>
      </c>
      <c r="B100" s="13">
        <v>303</v>
      </c>
      <c r="C100" s="13">
        <v>3</v>
      </c>
      <c r="D100" s="13">
        <v>3</v>
      </c>
      <c r="E100" s="10" t="s">
        <v>24</v>
      </c>
      <c r="F100" s="20">
        <v>88.19</v>
      </c>
      <c r="G100" s="13">
        <v>75500</v>
      </c>
      <c r="H100" s="12">
        <f t="shared" si="2"/>
        <v>6658345</v>
      </c>
      <c r="I100" s="10" t="s">
        <v>84</v>
      </c>
      <c r="J100" s="12">
        <f t="shared" si="3"/>
        <v>6658345</v>
      </c>
      <c r="K100" s="10" t="s">
        <v>18</v>
      </c>
      <c r="L100" s="10"/>
    </row>
    <row r="101" s="2" customFormat="true" ht="22" customHeight="true" spans="1:12">
      <c r="A101" s="10" t="s">
        <v>87</v>
      </c>
      <c r="B101" s="13">
        <v>304</v>
      </c>
      <c r="C101" s="13">
        <v>3</v>
      </c>
      <c r="D101" s="13">
        <v>3</v>
      </c>
      <c r="E101" s="10" t="s">
        <v>24</v>
      </c>
      <c r="F101" s="21">
        <v>88.19</v>
      </c>
      <c r="G101" s="13">
        <v>74500</v>
      </c>
      <c r="H101" s="12">
        <f t="shared" si="2"/>
        <v>6570155</v>
      </c>
      <c r="I101" s="10" t="s">
        <v>84</v>
      </c>
      <c r="J101" s="12">
        <f t="shared" si="3"/>
        <v>6570155</v>
      </c>
      <c r="K101" s="10" t="s">
        <v>18</v>
      </c>
      <c r="L101" s="10"/>
    </row>
    <row r="102" s="2" customFormat="true" ht="22" customHeight="true" spans="1:12">
      <c r="A102" s="18" t="s">
        <v>76</v>
      </c>
      <c r="B102" s="19"/>
      <c r="C102" s="19"/>
      <c r="D102" s="19"/>
      <c r="E102" s="22"/>
      <c r="F102" s="23">
        <f>SUM(F5:F101)</f>
        <v>11559.8</v>
      </c>
      <c r="G102" s="24"/>
      <c r="H102" s="12"/>
      <c r="I102" s="26"/>
      <c r="J102" s="12">
        <f>SUM(J5:J101)</f>
        <v>772092801</v>
      </c>
      <c r="K102" s="27" t="s">
        <v>88</v>
      </c>
      <c r="L102" s="28"/>
    </row>
    <row r="103" s="2" customFormat="true" ht="22" customHeight="true" spans="8:10">
      <c r="H103" s="25"/>
      <c r="I103" s="2"/>
      <c r="J103" s="25"/>
    </row>
    <row r="104" s="2" customFormat="true" ht="22" customHeight="true" spans="8:10">
      <c r="H104" s="25"/>
      <c r="I104" s="2"/>
      <c r="J104" s="25"/>
    </row>
    <row r="105" s="2" customFormat="true" ht="22" customHeight="true" spans="8:10">
      <c r="H105" s="25"/>
      <c r="I105" s="2"/>
      <c r="J105" s="25"/>
    </row>
    <row r="106" s="2" customFormat="true" ht="22" customHeight="true" spans="8:10">
      <c r="H106" s="25"/>
      <c r="I106" s="2"/>
      <c r="J106" s="25"/>
    </row>
    <row r="107" s="2" customFormat="true" ht="22" customHeight="true" spans="8:10">
      <c r="H107" s="25"/>
      <c r="I107" s="2"/>
      <c r="J107" s="25"/>
    </row>
    <row r="108" s="2" customFormat="true" ht="22" customHeight="true" spans="8:10">
      <c r="H108" s="25"/>
      <c r="I108" s="2"/>
      <c r="J108" s="25"/>
    </row>
    <row r="109" s="2" customFormat="true" ht="22" customHeight="true" spans="8:10">
      <c r="H109" s="25"/>
      <c r="I109" s="2"/>
      <c r="J109" s="25"/>
    </row>
    <row r="110" s="2" customFormat="true" ht="22" customHeight="true" spans="8:10">
      <c r="H110" s="25"/>
      <c r="I110" s="2"/>
      <c r="J110" s="25"/>
    </row>
    <row r="111" s="2" customFormat="true" ht="22" customHeight="true" spans="8:10">
      <c r="H111" s="25"/>
      <c r="I111" s="2"/>
      <c r="J111" s="25"/>
    </row>
  </sheetData>
  <mergeCells count="5">
    <mergeCell ref="A1:L1"/>
    <mergeCell ref="A2:L2"/>
    <mergeCell ref="A3:L3"/>
    <mergeCell ref="A102:E102"/>
    <mergeCell ref="K102:L102"/>
  </mergeCells>
  <pageMargins left="0.629861111111111" right="0.66875" top="0.590277777777778" bottom="0.62986111111111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办公</vt:lpstr>
      <vt:lpstr>商业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DHNG01.贾瑄</dc:creator>
  <cp:lastModifiedBy>user</cp:lastModifiedBy>
  <dcterms:created xsi:type="dcterms:W3CDTF">2019-04-11T16:20:00Z</dcterms:created>
  <cp:lastPrinted>2021-07-14T14:49:00Z</cp:lastPrinted>
  <dcterms:modified xsi:type="dcterms:W3CDTF">2026-07-23T09:10:08Z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7AD478FD10A24884B36C8B8409452446_12</vt:lpwstr>
  </property>
  <property fmtid="{D5CDD505-2E9C-101B-9397-08002B2CF9AE}" pid="4" name="CalculationRule">
    <vt:i4>0</vt:i4>
  </property>
</Properties>
</file>