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Sheet1!$A$4:$L$4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<sst xmlns="http://schemas.openxmlformats.org/spreadsheetml/2006/main" count="144" uniqueCount="21">
  <si>
    <t>附件2</t>
  </si>
  <si>
    <t>三亚安尚实业有限公司商品房销售价目表</t>
  </si>
  <si>
    <t xml:space="preserve">         楼盘（项目）名称：金万隆商城                                  销售企业名称：三亚安尚实业有限公司                      </t>
  </si>
  <si>
    <t>楼号</t>
  </si>
  <si>
    <t>房号</t>
  </si>
  <si>
    <t>房屋总层</t>
  </si>
  <si>
    <t>房屋楼层</t>
  </si>
  <si>
    <t>户型</t>
  </si>
  <si>
    <t>建筑面积（㎡）</t>
  </si>
  <si>
    <t>毛坯价
（元/㎡）</t>
  </si>
  <si>
    <t>毛坯总价（元）</t>
  </si>
  <si>
    <t>装修价
（元/㎡）</t>
  </si>
  <si>
    <t>房屋销售总价（元/套）</t>
  </si>
  <si>
    <t>销售状态</t>
  </si>
  <si>
    <t>备注</t>
  </si>
  <si>
    <t>A单元</t>
  </si>
  <si>
    <t>101</t>
  </si>
  <si>
    <t>开间</t>
  </si>
  <si>
    <t>未销售</t>
  </si>
  <si>
    <t>102</t>
  </si>
  <si>
    <r>
      <rPr>
        <sz val="12"/>
        <color rgb="FF000000"/>
        <rFont val="仿宋"/>
        <charset val="134"/>
      </rPr>
      <t>均价：29719元/</t>
    </r>
    <r>
      <rPr>
        <sz val="12"/>
        <color rgb="FF000000"/>
        <rFont val="方正仿宋_GBK"/>
        <charset val="134"/>
      </rPr>
      <t>㎡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</si>
</sst>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176" formatCode="0.00_ "/>
    <numFmt numFmtId="43" formatCode="_ * #,##0.00_ ;_ * \-#,##0.00_ ;_ * &quot;-&quot;??_ ;_ @_ "/>
    <numFmt numFmtId="42" formatCode="_ &quot;￥&quot;* #,##0_ ;_ &quot;￥&quot;* \-#,##0_ ;_ &quot;￥&quot;* &quot;-&quot;_ ;_ @_ "/>
  </numFmts>
  <fonts count="27">
    <font>
      <sz val="11"/>
      <color indexed="8"/>
      <name val="等线"/>
      <charset val="134"/>
    </font>
    <font>
      <sz val="12"/>
      <color indexed="8"/>
      <name val="仿宋"/>
      <charset val="134"/>
    </font>
    <font>
      <sz val="16"/>
      <color indexed="8"/>
      <name val="方正小标宋_GBK"/>
      <charset val="134"/>
    </font>
    <font>
      <sz val="12"/>
      <name val="仿宋"/>
      <charset val="134"/>
    </font>
    <font>
      <b/>
      <sz val="11"/>
      <name val="宋体"/>
      <charset val="134"/>
    </font>
    <font>
      <sz val="12"/>
      <color rgb="FF000000"/>
      <name val="仿宋"/>
      <charset val="134"/>
    </font>
    <font>
      <sz val="11"/>
      <color theme="1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1"/>
      <color theme="1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19" fillId="15" borderId="8" applyNumberFormat="false" applyAlignment="false" applyProtection="false">
      <alignment vertical="center"/>
    </xf>
    <xf numFmtId="0" fontId="13" fillId="7" borderId="5" applyNumberFormat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0" borderId="6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8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9" fillId="0" borderId="4" applyNumberFormat="false" applyFill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43" fontId="8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2" fontId="8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6" fillId="20" borderId="0" applyNumberFormat="false" applyBorder="false" applyAlignment="false" applyProtection="false">
      <alignment vertical="center"/>
    </xf>
    <xf numFmtId="0" fontId="8" fillId="22" borderId="10" applyNumberFormat="false" applyFon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24" fillId="15" borderId="11" applyNumberFormat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9" fontId="8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8" fillId="0" borderId="0" applyFont="false" applyFill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25" fillId="33" borderId="11" applyNumberFormat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0" fillId="0" borderId="0" xfId="0" applyAlignment="true"/>
    <xf numFmtId="0" fontId="0" fillId="0" borderId="0" xfId="0" applyAlignment="true">
      <alignment horizontal="center"/>
    </xf>
    <xf numFmtId="176" fontId="0" fillId="0" borderId="0" xfId="0" applyNumberFormat="true" applyAlignment="true">
      <alignment horizontal="center"/>
    </xf>
    <xf numFmtId="0" fontId="1" fillId="0" borderId="0" xfId="0" applyFont="true" applyAlignment="true">
      <alignment horizontal="left"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3" fillId="0" borderId="0" xfId="0" applyFont="true" applyAlignment="true">
      <alignment horizontal="left" vertical="center"/>
    </xf>
    <xf numFmtId="0" fontId="3" fillId="0" borderId="0" xfId="0" applyFont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/>
    </xf>
    <xf numFmtId="49" fontId="1" fillId="0" borderId="1" xfId="0" applyNumberFormat="true" applyFont="true" applyBorder="true" applyAlignment="true">
      <alignment horizontal="center" vertical="center"/>
    </xf>
    <xf numFmtId="0" fontId="1" fillId="0" borderId="1" xfId="0" applyFont="true" applyBorder="true" applyAlignment="true">
      <alignment vertical="center"/>
    </xf>
    <xf numFmtId="176" fontId="1" fillId="0" borderId="0" xfId="0" applyNumberFormat="true" applyFont="true" applyAlignment="true">
      <alignment horizontal="center" vertical="center"/>
    </xf>
    <xf numFmtId="176" fontId="2" fillId="0" borderId="0" xfId="0" applyNumberFormat="true" applyFont="true" applyAlignment="true">
      <alignment horizontal="center" vertical="center"/>
    </xf>
    <xf numFmtId="176" fontId="3" fillId="0" borderId="0" xfId="0" applyNumberFormat="true" applyFont="true" applyAlignment="true">
      <alignment horizontal="center" vertical="center"/>
    </xf>
    <xf numFmtId="176" fontId="4" fillId="2" borderId="1" xfId="0" applyNumberFormat="true" applyFont="true" applyFill="true" applyBorder="true" applyAlignment="true">
      <alignment horizontal="center" vertical="center" wrapText="true"/>
    </xf>
    <xf numFmtId="1" fontId="1" fillId="0" borderId="1" xfId="0" applyNumberFormat="true" applyFont="true" applyBorder="true" applyAlignment="true">
      <alignment horizontal="center" vertical="center"/>
    </xf>
    <xf numFmtId="176" fontId="1" fillId="0" borderId="1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1" fillId="0" borderId="3" xfId="0" applyFont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8"/>
  <sheetViews>
    <sheetView tabSelected="1" workbookViewId="0">
      <selection activeCell="A2" sqref="A2:L2"/>
    </sheetView>
  </sheetViews>
  <sheetFormatPr defaultColWidth="8.91666666666667" defaultRowHeight="13.5"/>
  <cols>
    <col min="1" max="1" width="9.25" style="2" customWidth="true"/>
    <col min="2" max="2" width="8.25" style="3" customWidth="true"/>
    <col min="3" max="3" width="9.5" style="3" customWidth="true"/>
    <col min="4" max="4" width="9.125" style="3" customWidth="true"/>
    <col min="5" max="5" width="9.375" style="3" customWidth="true"/>
    <col min="6" max="6" width="11.375" style="4" customWidth="true"/>
    <col min="7" max="7" width="11.5" style="3" customWidth="true"/>
    <col min="8" max="8" width="10" style="3" customWidth="true"/>
    <col min="9" max="9" width="10.75" style="3" customWidth="true"/>
    <col min="10" max="10" width="14.625" style="3" customWidth="true"/>
    <col min="11" max="11" width="10.25" style="3" customWidth="true"/>
    <col min="12" max="12" width="9" style="3" customWidth="true"/>
    <col min="13" max="16384" width="8.91666666666667" style="2"/>
  </cols>
  <sheetData>
    <row r="1" ht="25" customHeight="true" spans="1:12">
      <c r="A1" s="5" t="s">
        <v>0</v>
      </c>
      <c r="B1" s="6"/>
      <c r="C1" s="6"/>
      <c r="D1" s="6"/>
      <c r="E1" s="6"/>
      <c r="F1" s="14"/>
      <c r="G1" s="6"/>
      <c r="H1" s="6"/>
      <c r="I1" s="6"/>
      <c r="J1" s="6"/>
      <c r="K1" s="6"/>
      <c r="L1" s="6"/>
    </row>
    <row r="2" ht="29" customHeight="true" spans="1:12">
      <c r="A2" s="7" t="s">
        <v>1</v>
      </c>
      <c r="B2" s="7"/>
      <c r="C2" s="7"/>
      <c r="D2" s="7"/>
      <c r="E2" s="7"/>
      <c r="F2" s="15"/>
      <c r="G2" s="7"/>
      <c r="H2" s="7"/>
      <c r="I2" s="7"/>
      <c r="J2" s="7"/>
      <c r="K2" s="7"/>
      <c r="L2" s="7"/>
    </row>
    <row r="3" ht="26" customHeight="true" spans="1:12">
      <c r="A3" s="8" t="s">
        <v>2</v>
      </c>
      <c r="B3" s="9"/>
      <c r="C3" s="9"/>
      <c r="D3" s="9"/>
      <c r="E3" s="9"/>
      <c r="F3" s="16"/>
      <c r="G3" s="9"/>
      <c r="H3" s="9"/>
      <c r="I3" s="9"/>
      <c r="J3" s="9"/>
      <c r="K3" s="9"/>
      <c r="L3" s="9"/>
    </row>
    <row r="4" ht="39.5" customHeight="true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7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0" t="s">
        <v>13</v>
      </c>
      <c r="L4" s="10" t="s">
        <v>14</v>
      </c>
    </row>
    <row r="5" s="1" customFormat="true" ht="22" customHeight="true" spans="1:12">
      <c r="A5" s="11" t="s">
        <v>15</v>
      </c>
      <c r="B5" s="12" t="s">
        <v>16</v>
      </c>
      <c r="C5" s="11">
        <v>4</v>
      </c>
      <c r="D5" s="11">
        <v>1</v>
      </c>
      <c r="E5" s="18" t="s">
        <v>17</v>
      </c>
      <c r="F5" s="19">
        <v>129.1</v>
      </c>
      <c r="G5" s="11">
        <v>37500</v>
      </c>
      <c r="H5" s="11">
        <f>G5*F5</f>
        <v>4841250</v>
      </c>
      <c r="I5" s="11"/>
      <c r="J5" s="18">
        <f>G5*F5</f>
        <v>4841250</v>
      </c>
      <c r="K5" s="11" t="s">
        <v>18</v>
      </c>
      <c r="L5" s="11"/>
    </row>
    <row r="6" s="1" customFormat="true" ht="22" customHeight="true" spans="1:12">
      <c r="A6" s="11" t="s">
        <v>15</v>
      </c>
      <c r="B6" s="12" t="s">
        <v>19</v>
      </c>
      <c r="C6" s="11">
        <v>4</v>
      </c>
      <c r="D6" s="11">
        <v>1</v>
      </c>
      <c r="E6" s="18" t="s">
        <v>17</v>
      </c>
      <c r="F6" s="19">
        <v>128.49</v>
      </c>
      <c r="G6" s="11">
        <v>35000</v>
      </c>
      <c r="H6" s="11">
        <f>G6*F6</f>
        <v>4497150</v>
      </c>
      <c r="I6" s="11"/>
      <c r="J6" s="18">
        <f>G6*F6</f>
        <v>4497150</v>
      </c>
      <c r="K6" s="11" t="s">
        <v>18</v>
      </c>
      <c r="L6" s="11"/>
    </row>
    <row r="7" s="1" customFormat="true" ht="22" customHeight="true" spans="1:12">
      <c r="A7" s="11" t="s">
        <v>15</v>
      </c>
      <c r="B7" s="11">
        <v>103</v>
      </c>
      <c r="C7" s="11">
        <v>4</v>
      </c>
      <c r="D7" s="11">
        <v>1</v>
      </c>
      <c r="E7" s="18" t="s">
        <v>17</v>
      </c>
      <c r="F7" s="19">
        <v>64.21</v>
      </c>
      <c r="G7" s="11">
        <v>37000</v>
      </c>
      <c r="H7" s="11">
        <f>G7*F7</f>
        <v>2375770</v>
      </c>
      <c r="I7" s="18"/>
      <c r="J7" s="18">
        <f>G7*F7</f>
        <v>2375770</v>
      </c>
      <c r="K7" s="11" t="s">
        <v>18</v>
      </c>
      <c r="L7" s="18"/>
    </row>
    <row r="8" s="1" customFormat="true" ht="22" customHeight="true" spans="1:12">
      <c r="A8" s="11" t="s">
        <v>15</v>
      </c>
      <c r="B8" s="11">
        <v>104</v>
      </c>
      <c r="C8" s="11">
        <v>4</v>
      </c>
      <c r="D8" s="11">
        <v>1</v>
      </c>
      <c r="E8" s="18" t="s">
        <v>17</v>
      </c>
      <c r="F8" s="19">
        <v>56.87</v>
      </c>
      <c r="G8" s="11">
        <v>38000</v>
      </c>
      <c r="H8" s="11">
        <f>G8*F8</f>
        <v>2161060</v>
      </c>
      <c r="I8" s="11"/>
      <c r="J8" s="11">
        <f>G8*F8</f>
        <v>2161060</v>
      </c>
      <c r="K8" s="11" t="s">
        <v>18</v>
      </c>
      <c r="L8" s="11"/>
    </row>
    <row r="9" s="1" customFormat="true" ht="22" customHeight="true" spans="1:12">
      <c r="A9" s="11" t="s">
        <v>15</v>
      </c>
      <c r="B9" s="11">
        <v>106</v>
      </c>
      <c r="C9" s="11">
        <v>4</v>
      </c>
      <c r="D9" s="11">
        <v>1</v>
      </c>
      <c r="E9" s="18" t="s">
        <v>17</v>
      </c>
      <c r="F9" s="19">
        <v>56.87</v>
      </c>
      <c r="G9" s="11">
        <v>38000</v>
      </c>
      <c r="H9" s="11">
        <f t="shared" ref="H9:H46" si="0">G9*F9</f>
        <v>2161060</v>
      </c>
      <c r="I9" s="11"/>
      <c r="J9" s="11">
        <f t="shared" ref="J9:J30" si="1">G9*F9</f>
        <v>2161060</v>
      </c>
      <c r="K9" s="11" t="s">
        <v>18</v>
      </c>
      <c r="L9" s="11"/>
    </row>
    <row r="10" s="1" customFormat="true" ht="22" customHeight="true" spans="1:12">
      <c r="A10" s="11" t="s">
        <v>15</v>
      </c>
      <c r="B10" s="11">
        <v>107</v>
      </c>
      <c r="C10" s="11">
        <v>4</v>
      </c>
      <c r="D10" s="11">
        <v>1</v>
      </c>
      <c r="E10" s="18" t="s">
        <v>17</v>
      </c>
      <c r="F10" s="19">
        <v>56.87</v>
      </c>
      <c r="G10" s="11">
        <v>38000</v>
      </c>
      <c r="H10" s="11">
        <f t="shared" si="0"/>
        <v>2161060</v>
      </c>
      <c r="I10" s="11"/>
      <c r="J10" s="11">
        <f t="shared" si="1"/>
        <v>2161060</v>
      </c>
      <c r="K10" s="11" t="s">
        <v>18</v>
      </c>
      <c r="L10" s="11"/>
    </row>
    <row r="11" s="1" customFormat="true" ht="22" customHeight="true" spans="1:12">
      <c r="A11" s="11" t="s">
        <v>15</v>
      </c>
      <c r="B11" s="11">
        <v>108</v>
      </c>
      <c r="C11" s="11">
        <v>4</v>
      </c>
      <c r="D11" s="11">
        <v>1</v>
      </c>
      <c r="E11" s="18" t="s">
        <v>17</v>
      </c>
      <c r="F11" s="19">
        <v>113.8</v>
      </c>
      <c r="G11" s="11">
        <v>40000</v>
      </c>
      <c r="H11" s="11">
        <f t="shared" si="0"/>
        <v>4552000</v>
      </c>
      <c r="I11" s="11"/>
      <c r="J11" s="11">
        <f t="shared" si="1"/>
        <v>4552000</v>
      </c>
      <c r="K11" s="11" t="s">
        <v>18</v>
      </c>
      <c r="L11" s="11"/>
    </row>
    <row r="12" s="1" customFormat="true" ht="22" customHeight="true" spans="1:12">
      <c r="A12" s="11" t="s">
        <v>15</v>
      </c>
      <c r="B12" s="11">
        <v>109</v>
      </c>
      <c r="C12" s="11">
        <v>4</v>
      </c>
      <c r="D12" s="11">
        <v>1</v>
      </c>
      <c r="E12" s="18" t="s">
        <v>17</v>
      </c>
      <c r="F12" s="19">
        <v>56.86</v>
      </c>
      <c r="G12" s="11">
        <v>40000</v>
      </c>
      <c r="H12" s="11">
        <f t="shared" si="0"/>
        <v>2274400</v>
      </c>
      <c r="I12" s="11"/>
      <c r="J12" s="11">
        <f t="shared" si="1"/>
        <v>2274400</v>
      </c>
      <c r="K12" s="11" t="s">
        <v>18</v>
      </c>
      <c r="L12" s="11"/>
    </row>
    <row r="13" s="1" customFormat="true" ht="22" customHeight="true" spans="1:12">
      <c r="A13" s="11" t="s">
        <v>15</v>
      </c>
      <c r="B13" s="11">
        <v>110</v>
      </c>
      <c r="C13" s="11">
        <v>4</v>
      </c>
      <c r="D13" s="11">
        <v>1</v>
      </c>
      <c r="E13" s="18" t="s">
        <v>17</v>
      </c>
      <c r="F13" s="19">
        <v>114.41</v>
      </c>
      <c r="G13" s="11">
        <v>40500</v>
      </c>
      <c r="H13" s="11">
        <f t="shared" si="0"/>
        <v>4633605</v>
      </c>
      <c r="I13" s="11"/>
      <c r="J13" s="11">
        <f t="shared" si="1"/>
        <v>4633605</v>
      </c>
      <c r="K13" s="11" t="s">
        <v>18</v>
      </c>
      <c r="L13" s="11"/>
    </row>
    <row r="14" s="1" customFormat="true" ht="22" customHeight="true" spans="1:12">
      <c r="A14" s="11" t="s">
        <v>15</v>
      </c>
      <c r="B14" s="11">
        <v>201</v>
      </c>
      <c r="C14" s="11">
        <v>4</v>
      </c>
      <c r="D14" s="11">
        <v>2</v>
      </c>
      <c r="E14" s="18" t="s">
        <v>17</v>
      </c>
      <c r="F14" s="19">
        <v>138.01</v>
      </c>
      <c r="G14" s="11">
        <v>30000</v>
      </c>
      <c r="H14" s="11">
        <f t="shared" si="0"/>
        <v>4140300</v>
      </c>
      <c r="I14" s="11"/>
      <c r="J14" s="11">
        <f t="shared" si="1"/>
        <v>4140300</v>
      </c>
      <c r="K14" s="11" t="s">
        <v>18</v>
      </c>
      <c r="L14" s="11"/>
    </row>
    <row r="15" s="1" customFormat="true" ht="22" customHeight="true" spans="1:12">
      <c r="A15" s="11" t="s">
        <v>15</v>
      </c>
      <c r="B15" s="11">
        <v>202</v>
      </c>
      <c r="C15" s="11">
        <v>4</v>
      </c>
      <c r="D15" s="11">
        <v>2</v>
      </c>
      <c r="E15" s="18" t="s">
        <v>17</v>
      </c>
      <c r="F15" s="19">
        <v>137.89</v>
      </c>
      <c r="G15" s="11">
        <v>29500</v>
      </c>
      <c r="H15" s="11">
        <f t="shared" si="0"/>
        <v>4067755</v>
      </c>
      <c r="I15" s="11"/>
      <c r="J15" s="11">
        <f t="shared" si="1"/>
        <v>4067755</v>
      </c>
      <c r="K15" s="11" t="s">
        <v>18</v>
      </c>
      <c r="L15" s="11"/>
    </row>
    <row r="16" s="1" customFormat="true" ht="22" customHeight="true" spans="1:12">
      <c r="A16" s="11" t="s">
        <v>15</v>
      </c>
      <c r="B16" s="11">
        <v>203</v>
      </c>
      <c r="C16" s="11">
        <v>4</v>
      </c>
      <c r="D16" s="11">
        <v>2</v>
      </c>
      <c r="E16" s="18" t="s">
        <v>17</v>
      </c>
      <c r="F16" s="19">
        <v>68.67</v>
      </c>
      <c r="G16" s="11">
        <v>29000</v>
      </c>
      <c r="H16" s="11">
        <f t="shared" si="0"/>
        <v>1991430</v>
      </c>
      <c r="I16" s="11"/>
      <c r="J16" s="11">
        <f t="shared" si="1"/>
        <v>1991430</v>
      </c>
      <c r="K16" s="11" t="s">
        <v>18</v>
      </c>
      <c r="L16" s="11"/>
    </row>
    <row r="17" s="1" customFormat="true" ht="22" customHeight="true" spans="1:12">
      <c r="A17" s="11" t="s">
        <v>15</v>
      </c>
      <c r="B17" s="11">
        <v>204</v>
      </c>
      <c r="C17" s="11">
        <v>4</v>
      </c>
      <c r="D17" s="11">
        <v>2</v>
      </c>
      <c r="E17" s="18" t="s">
        <v>17</v>
      </c>
      <c r="F17" s="19">
        <v>68.67</v>
      </c>
      <c r="G17" s="11">
        <v>29000</v>
      </c>
      <c r="H17" s="11">
        <f t="shared" si="0"/>
        <v>1991430</v>
      </c>
      <c r="I17" s="11"/>
      <c r="J17" s="11">
        <f t="shared" si="1"/>
        <v>1991430</v>
      </c>
      <c r="K17" s="11" t="s">
        <v>18</v>
      </c>
      <c r="L17" s="11"/>
    </row>
    <row r="18" s="1" customFormat="true" ht="22" customHeight="true" spans="1:12">
      <c r="A18" s="11" t="s">
        <v>15</v>
      </c>
      <c r="B18" s="11">
        <v>205</v>
      </c>
      <c r="C18" s="11">
        <v>4</v>
      </c>
      <c r="D18" s="11">
        <v>2</v>
      </c>
      <c r="E18" s="18" t="s">
        <v>17</v>
      </c>
      <c r="F18" s="19">
        <v>69.33</v>
      </c>
      <c r="G18" s="11">
        <v>29000</v>
      </c>
      <c r="H18" s="11">
        <f t="shared" si="0"/>
        <v>2010570</v>
      </c>
      <c r="I18" s="11"/>
      <c r="J18" s="11">
        <f t="shared" si="1"/>
        <v>2010570</v>
      </c>
      <c r="K18" s="11" t="s">
        <v>18</v>
      </c>
      <c r="L18" s="11"/>
    </row>
    <row r="19" s="1" customFormat="true" ht="22" customHeight="true" spans="1:12">
      <c r="A19" s="11" t="s">
        <v>15</v>
      </c>
      <c r="B19" s="11">
        <v>206</v>
      </c>
      <c r="C19" s="11">
        <v>4</v>
      </c>
      <c r="D19" s="11">
        <v>2</v>
      </c>
      <c r="E19" s="18" t="s">
        <v>17</v>
      </c>
      <c r="F19" s="19">
        <v>69.52</v>
      </c>
      <c r="G19" s="11">
        <v>29000</v>
      </c>
      <c r="H19" s="11">
        <f t="shared" si="0"/>
        <v>2016080</v>
      </c>
      <c r="I19" s="11"/>
      <c r="J19" s="11">
        <f t="shared" si="1"/>
        <v>2016080</v>
      </c>
      <c r="K19" s="11" t="s">
        <v>18</v>
      </c>
      <c r="L19" s="11"/>
    </row>
    <row r="20" s="1" customFormat="true" ht="22" customHeight="true" spans="1:12">
      <c r="A20" s="11" t="s">
        <v>15</v>
      </c>
      <c r="B20" s="11">
        <v>207</v>
      </c>
      <c r="C20" s="11">
        <v>4</v>
      </c>
      <c r="D20" s="11">
        <v>2</v>
      </c>
      <c r="E20" s="18" t="s">
        <v>17</v>
      </c>
      <c r="F20" s="19">
        <v>69.52</v>
      </c>
      <c r="G20" s="11">
        <v>29000</v>
      </c>
      <c r="H20" s="11">
        <f t="shared" si="0"/>
        <v>2016080</v>
      </c>
      <c r="I20" s="11"/>
      <c r="J20" s="11">
        <f t="shared" si="1"/>
        <v>2016080</v>
      </c>
      <c r="K20" s="11" t="s">
        <v>18</v>
      </c>
      <c r="L20" s="11"/>
    </row>
    <row r="21" s="1" customFormat="true" ht="22" customHeight="true" spans="1:12">
      <c r="A21" s="11" t="s">
        <v>15</v>
      </c>
      <c r="B21" s="11">
        <v>208</v>
      </c>
      <c r="C21" s="11">
        <v>4</v>
      </c>
      <c r="D21" s="11">
        <v>2</v>
      </c>
      <c r="E21" s="18" t="s">
        <v>17</v>
      </c>
      <c r="F21" s="19">
        <v>69.52</v>
      </c>
      <c r="G21" s="11">
        <v>30000</v>
      </c>
      <c r="H21" s="11">
        <f t="shared" si="0"/>
        <v>2085600</v>
      </c>
      <c r="I21" s="11"/>
      <c r="J21" s="11">
        <f t="shared" si="1"/>
        <v>2085600</v>
      </c>
      <c r="K21" s="11" t="s">
        <v>18</v>
      </c>
      <c r="L21" s="11"/>
    </row>
    <row r="22" s="1" customFormat="true" ht="22" customHeight="true" spans="1:12">
      <c r="A22" s="11" t="s">
        <v>15</v>
      </c>
      <c r="B22" s="11">
        <v>209</v>
      </c>
      <c r="C22" s="11">
        <v>4</v>
      </c>
      <c r="D22" s="11">
        <v>2</v>
      </c>
      <c r="E22" s="18" t="s">
        <v>17</v>
      </c>
      <c r="F22" s="19">
        <v>139.1</v>
      </c>
      <c r="G22" s="11">
        <v>30000</v>
      </c>
      <c r="H22" s="11">
        <f t="shared" si="0"/>
        <v>4173000</v>
      </c>
      <c r="I22" s="11"/>
      <c r="J22" s="11">
        <f t="shared" si="1"/>
        <v>4173000</v>
      </c>
      <c r="K22" s="11" t="s">
        <v>18</v>
      </c>
      <c r="L22" s="11"/>
    </row>
    <row r="23" s="1" customFormat="true" ht="22" customHeight="true" spans="1:12">
      <c r="A23" s="11" t="s">
        <v>15</v>
      </c>
      <c r="B23" s="11">
        <v>210</v>
      </c>
      <c r="C23" s="11">
        <v>4</v>
      </c>
      <c r="D23" s="11">
        <v>2</v>
      </c>
      <c r="E23" s="18" t="s">
        <v>17</v>
      </c>
      <c r="F23" s="19">
        <v>69.51</v>
      </c>
      <c r="G23" s="11">
        <v>30500</v>
      </c>
      <c r="H23" s="11">
        <f t="shared" si="0"/>
        <v>2120055</v>
      </c>
      <c r="I23" s="11"/>
      <c r="J23" s="11">
        <f t="shared" si="1"/>
        <v>2120055</v>
      </c>
      <c r="K23" s="11" t="s">
        <v>18</v>
      </c>
      <c r="L23" s="11"/>
    </row>
    <row r="24" s="1" customFormat="true" ht="22" customHeight="true" spans="1:12">
      <c r="A24" s="11" t="s">
        <v>15</v>
      </c>
      <c r="B24" s="11">
        <v>211</v>
      </c>
      <c r="C24" s="11">
        <v>4</v>
      </c>
      <c r="D24" s="11">
        <v>2</v>
      </c>
      <c r="E24" s="18" t="s">
        <v>17</v>
      </c>
      <c r="F24" s="19">
        <v>140.05</v>
      </c>
      <c r="G24" s="11">
        <v>31000</v>
      </c>
      <c r="H24" s="11">
        <f t="shared" si="0"/>
        <v>4341550</v>
      </c>
      <c r="I24" s="11"/>
      <c r="J24" s="11">
        <f t="shared" si="1"/>
        <v>4341550</v>
      </c>
      <c r="K24" s="11" t="s">
        <v>18</v>
      </c>
      <c r="L24" s="11"/>
    </row>
    <row r="25" s="1" customFormat="true" ht="22" customHeight="true" spans="1:12">
      <c r="A25" s="11" t="s">
        <v>15</v>
      </c>
      <c r="B25" s="11">
        <v>301</v>
      </c>
      <c r="C25" s="11">
        <v>4</v>
      </c>
      <c r="D25" s="11">
        <v>3</v>
      </c>
      <c r="E25" s="18" t="s">
        <v>17</v>
      </c>
      <c r="F25" s="19">
        <v>137.53</v>
      </c>
      <c r="G25" s="11">
        <v>31500</v>
      </c>
      <c r="H25" s="11">
        <f t="shared" si="0"/>
        <v>4332195</v>
      </c>
      <c r="I25" s="11"/>
      <c r="J25" s="11">
        <f t="shared" si="1"/>
        <v>4332195</v>
      </c>
      <c r="K25" s="11" t="s">
        <v>18</v>
      </c>
      <c r="L25" s="11"/>
    </row>
    <row r="26" s="1" customFormat="true" ht="22" customHeight="true" spans="1:12">
      <c r="A26" s="11" t="s">
        <v>15</v>
      </c>
      <c r="B26" s="11">
        <v>302</v>
      </c>
      <c r="C26" s="11">
        <v>4</v>
      </c>
      <c r="D26" s="11">
        <v>3</v>
      </c>
      <c r="E26" s="18" t="s">
        <v>17</v>
      </c>
      <c r="F26" s="19">
        <v>137.79</v>
      </c>
      <c r="G26" s="11">
        <v>31000</v>
      </c>
      <c r="H26" s="11">
        <f t="shared" si="0"/>
        <v>4271490</v>
      </c>
      <c r="I26" s="11"/>
      <c r="J26" s="11">
        <f t="shared" si="1"/>
        <v>4271490</v>
      </c>
      <c r="K26" s="11" t="s">
        <v>18</v>
      </c>
      <c r="L26" s="11"/>
    </row>
    <row r="27" s="1" customFormat="true" ht="22" customHeight="true" spans="1:12">
      <c r="A27" s="11" t="s">
        <v>15</v>
      </c>
      <c r="B27" s="11">
        <v>303</v>
      </c>
      <c r="C27" s="11">
        <v>4</v>
      </c>
      <c r="D27" s="11">
        <v>3</v>
      </c>
      <c r="E27" s="18" t="s">
        <v>17</v>
      </c>
      <c r="F27" s="19">
        <v>68.58</v>
      </c>
      <c r="G27" s="11">
        <v>30000</v>
      </c>
      <c r="H27" s="11">
        <f t="shared" si="0"/>
        <v>2057400</v>
      </c>
      <c r="I27" s="11"/>
      <c r="J27" s="11">
        <f t="shared" si="1"/>
        <v>2057400</v>
      </c>
      <c r="K27" s="11" t="s">
        <v>18</v>
      </c>
      <c r="L27" s="11"/>
    </row>
    <row r="28" s="1" customFormat="true" ht="22" customHeight="true" spans="1:12">
      <c r="A28" s="11" t="s">
        <v>15</v>
      </c>
      <c r="B28" s="11">
        <v>304</v>
      </c>
      <c r="C28" s="11">
        <v>4</v>
      </c>
      <c r="D28" s="11">
        <v>3</v>
      </c>
      <c r="E28" s="18" t="s">
        <v>17</v>
      </c>
      <c r="F28" s="19">
        <v>68.58</v>
      </c>
      <c r="G28" s="11">
        <v>30000</v>
      </c>
      <c r="H28" s="11">
        <f t="shared" si="0"/>
        <v>2057400</v>
      </c>
      <c r="I28" s="11"/>
      <c r="J28" s="11">
        <f t="shared" si="1"/>
        <v>2057400</v>
      </c>
      <c r="K28" s="11" t="s">
        <v>18</v>
      </c>
      <c r="L28" s="11"/>
    </row>
    <row r="29" s="1" customFormat="true" ht="22" customHeight="true" spans="1:12">
      <c r="A29" s="11" t="s">
        <v>15</v>
      </c>
      <c r="B29" s="11">
        <v>305</v>
      </c>
      <c r="C29" s="11">
        <v>4</v>
      </c>
      <c r="D29" s="11">
        <v>3</v>
      </c>
      <c r="E29" s="18" t="s">
        <v>17</v>
      </c>
      <c r="F29" s="19">
        <v>68.98</v>
      </c>
      <c r="G29" s="11">
        <v>30000</v>
      </c>
      <c r="H29" s="11">
        <f t="shared" si="0"/>
        <v>2069400</v>
      </c>
      <c r="I29" s="11"/>
      <c r="J29" s="11">
        <f t="shared" si="1"/>
        <v>2069400</v>
      </c>
      <c r="K29" s="11" t="s">
        <v>18</v>
      </c>
      <c r="L29" s="11"/>
    </row>
    <row r="30" s="1" customFormat="true" ht="22" customHeight="true" spans="1:12">
      <c r="A30" s="11" t="s">
        <v>15</v>
      </c>
      <c r="B30" s="11">
        <v>306</v>
      </c>
      <c r="C30" s="11">
        <v>4</v>
      </c>
      <c r="D30" s="11">
        <v>3</v>
      </c>
      <c r="E30" s="18" t="s">
        <v>17</v>
      </c>
      <c r="F30" s="19">
        <v>69.24</v>
      </c>
      <c r="G30" s="11">
        <v>30000</v>
      </c>
      <c r="H30" s="11">
        <f t="shared" si="0"/>
        <v>2077200</v>
      </c>
      <c r="I30" s="11"/>
      <c r="J30" s="11">
        <f t="shared" si="1"/>
        <v>2077200</v>
      </c>
      <c r="K30" s="11" t="s">
        <v>18</v>
      </c>
      <c r="L30" s="11"/>
    </row>
    <row r="31" s="1" customFormat="true" ht="22" customHeight="true" spans="1:12">
      <c r="A31" s="11" t="s">
        <v>15</v>
      </c>
      <c r="B31" s="11">
        <v>307</v>
      </c>
      <c r="C31" s="11">
        <v>4</v>
      </c>
      <c r="D31" s="11">
        <v>3</v>
      </c>
      <c r="E31" s="18" t="s">
        <v>17</v>
      </c>
      <c r="F31" s="19">
        <v>69.24</v>
      </c>
      <c r="G31" s="11">
        <v>30000</v>
      </c>
      <c r="H31" s="11">
        <f t="shared" si="0"/>
        <v>2077200</v>
      </c>
      <c r="I31" s="11"/>
      <c r="J31" s="11">
        <f t="shared" ref="J31:J46" si="2">G31*F31</f>
        <v>2077200</v>
      </c>
      <c r="K31" s="11" t="s">
        <v>18</v>
      </c>
      <c r="L31" s="11"/>
    </row>
    <row r="32" s="1" customFormat="true" ht="22" customHeight="true" spans="1:12">
      <c r="A32" s="11" t="s">
        <v>15</v>
      </c>
      <c r="B32" s="11">
        <v>308</v>
      </c>
      <c r="C32" s="11">
        <v>4</v>
      </c>
      <c r="D32" s="11">
        <v>3</v>
      </c>
      <c r="E32" s="18" t="s">
        <v>17</v>
      </c>
      <c r="F32" s="19">
        <v>69.52</v>
      </c>
      <c r="G32" s="11">
        <v>30500</v>
      </c>
      <c r="H32" s="11">
        <f t="shared" si="0"/>
        <v>2120360</v>
      </c>
      <c r="I32" s="11"/>
      <c r="J32" s="11">
        <f t="shared" si="2"/>
        <v>2120360</v>
      </c>
      <c r="K32" s="11" t="s">
        <v>18</v>
      </c>
      <c r="L32" s="11"/>
    </row>
    <row r="33" s="1" customFormat="true" ht="22" customHeight="true" spans="1:12">
      <c r="A33" s="11" t="s">
        <v>15</v>
      </c>
      <c r="B33" s="11">
        <v>309</v>
      </c>
      <c r="C33" s="11">
        <v>4</v>
      </c>
      <c r="D33" s="11">
        <v>3</v>
      </c>
      <c r="E33" s="18" t="s">
        <v>17</v>
      </c>
      <c r="F33" s="19">
        <v>138.82</v>
      </c>
      <c r="G33" s="11">
        <v>31000</v>
      </c>
      <c r="H33" s="11">
        <f t="shared" si="0"/>
        <v>4303420</v>
      </c>
      <c r="I33" s="11"/>
      <c r="J33" s="11">
        <f t="shared" si="2"/>
        <v>4303420</v>
      </c>
      <c r="K33" s="11" t="s">
        <v>18</v>
      </c>
      <c r="L33" s="11"/>
    </row>
    <row r="34" s="1" customFormat="true" ht="22" customHeight="true" spans="1:12">
      <c r="A34" s="11" t="s">
        <v>15</v>
      </c>
      <c r="B34" s="11">
        <v>310</v>
      </c>
      <c r="C34" s="11">
        <v>4</v>
      </c>
      <c r="D34" s="11">
        <v>3</v>
      </c>
      <c r="E34" s="18" t="s">
        <v>17</v>
      </c>
      <c r="F34" s="19">
        <v>69.23</v>
      </c>
      <c r="G34" s="11">
        <v>31500</v>
      </c>
      <c r="H34" s="11">
        <f t="shared" si="0"/>
        <v>2180745</v>
      </c>
      <c r="I34" s="11"/>
      <c r="J34" s="11">
        <f t="shared" si="2"/>
        <v>2180745</v>
      </c>
      <c r="K34" s="11" t="s">
        <v>18</v>
      </c>
      <c r="L34" s="11"/>
    </row>
    <row r="35" s="1" customFormat="true" ht="22" customHeight="true" spans="1:12">
      <c r="A35" s="11" t="s">
        <v>15</v>
      </c>
      <c r="B35" s="11">
        <v>311</v>
      </c>
      <c r="C35" s="11">
        <v>4</v>
      </c>
      <c r="D35" s="11">
        <v>3</v>
      </c>
      <c r="E35" s="18" t="s">
        <v>17</v>
      </c>
      <c r="F35" s="19">
        <v>140.05</v>
      </c>
      <c r="G35" s="11">
        <v>32000</v>
      </c>
      <c r="H35" s="11">
        <f t="shared" si="0"/>
        <v>4481600</v>
      </c>
      <c r="I35" s="11"/>
      <c r="J35" s="11">
        <f t="shared" si="2"/>
        <v>4481600</v>
      </c>
      <c r="K35" s="11" t="s">
        <v>18</v>
      </c>
      <c r="L35" s="11"/>
    </row>
    <row r="36" s="1" customFormat="true" ht="22" customHeight="true" spans="1:12">
      <c r="A36" s="11" t="s">
        <v>15</v>
      </c>
      <c r="B36" s="11">
        <v>401</v>
      </c>
      <c r="C36" s="11">
        <v>4</v>
      </c>
      <c r="D36" s="11">
        <v>4</v>
      </c>
      <c r="E36" s="18" t="s">
        <v>17</v>
      </c>
      <c r="F36" s="19">
        <v>137.53</v>
      </c>
      <c r="G36" s="11">
        <v>21500</v>
      </c>
      <c r="H36" s="11">
        <f t="shared" si="0"/>
        <v>2956895</v>
      </c>
      <c r="I36" s="11"/>
      <c r="J36" s="11">
        <f t="shared" si="2"/>
        <v>2956895</v>
      </c>
      <c r="K36" s="11" t="s">
        <v>18</v>
      </c>
      <c r="L36" s="11"/>
    </row>
    <row r="37" s="1" customFormat="true" ht="22" customHeight="true" spans="1:12">
      <c r="A37" s="11" t="s">
        <v>15</v>
      </c>
      <c r="B37" s="11">
        <v>402</v>
      </c>
      <c r="C37" s="11">
        <v>4</v>
      </c>
      <c r="D37" s="11">
        <v>4</v>
      </c>
      <c r="E37" s="18" t="s">
        <v>17</v>
      </c>
      <c r="F37" s="19">
        <v>137.79</v>
      </c>
      <c r="G37" s="11">
        <v>21000</v>
      </c>
      <c r="H37" s="11">
        <f t="shared" si="0"/>
        <v>2893590</v>
      </c>
      <c r="I37" s="11"/>
      <c r="J37" s="11">
        <f t="shared" si="2"/>
        <v>2893590</v>
      </c>
      <c r="K37" s="11" t="s">
        <v>18</v>
      </c>
      <c r="L37" s="11"/>
    </row>
    <row r="38" s="1" customFormat="true" ht="22" customHeight="true" spans="1:12">
      <c r="A38" s="11" t="s">
        <v>15</v>
      </c>
      <c r="B38" s="11">
        <v>403</v>
      </c>
      <c r="C38" s="11">
        <v>4</v>
      </c>
      <c r="D38" s="11">
        <v>4</v>
      </c>
      <c r="E38" s="18" t="s">
        <v>17</v>
      </c>
      <c r="F38" s="19">
        <v>68.58</v>
      </c>
      <c r="G38" s="11">
        <v>21000</v>
      </c>
      <c r="H38" s="11">
        <f t="shared" si="0"/>
        <v>1440180</v>
      </c>
      <c r="I38" s="11"/>
      <c r="J38" s="11">
        <f t="shared" si="2"/>
        <v>1440180</v>
      </c>
      <c r="K38" s="11" t="s">
        <v>18</v>
      </c>
      <c r="L38" s="11"/>
    </row>
    <row r="39" s="1" customFormat="true" ht="22" customHeight="true" spans="1:12">
      <c r="A39" s="11" t="s">
        <v>15</v>
      </c>
      <c r="B39" s="11">
        <v>404</v>
      </c>
      <c r="C39" s="11">
        <v>4</v>
      </c>
      <c r="D39" s="11">
        <v>4</v>
      </c>
      <c r="E39" s="18" t="s">
        <v>17</v>
      </c>
      <c r="F39" s="19">
        <v>68.58</v>
      </c>
      <c r="G39" s="11">
        <v>21000</v>
      </c>
      <c r="H39" s="11">
        <f t="shared" si="0"/>
        <v>1440180</v>
      </c>
      <c r="I39" s="11"/>
      <c r="J39" s="11">
        <f t="shared" si="2"/>
        <v>1440180</v>
      </c>
      <c r="K39" s="11" t="s">
        <v>18</v>
      </c>
      <c r="L39" s="11"/>
    </row>
    <row r="40" s="1" customFormat="true" ht="22" customHeight="true" spans="1:12">
      <c r="A40" s="11" t="s">
        <v>15</v>
      </c>
      <c r="B40" s="11">
        <v>405</v>
      </c>
      <c r="C40" s="11">
        <v>4</v>
      </c>
      <c r="D40" s="11">
        <v>4</v>
      </c>
      <c r="E40" s="18" t="s">
        <v>17</v>
      </c>
      <c r="F40" s="19">
        <v>68.98</v>
      </c>
      <c r="G40" s="11">
        <v>22000</v>
      </c>
      <c r="H40" s="11">
        <f t="shared" si="0"/>
        <v>1517560</v>
      </c>
      <c r="I40" s="11"/>
      <c r="J40" s="11">
        <f t="shared" si="2"/>
        <v>1517560</v>
      </c>
      <c r="K40" s="11" t="s">
        <v>18</v>
      </c>
      <c r="L40" s="11"/>
    </row>
    <row r="41" s="1" customFormat="true" ht="22" customHeight="true" spans="1:12">
      <c r="A41" s="11" t="s">
        <v>15</v>
      </c>
      <c r="B41" s="11">
        <v>406</v>
      </c>
      <c r="C41" s="11">
        <v>4</v>
      </c>
      <c r="D41" s="11">
        <v>4</v>
      </c>
      <c r="E41" s="18" t="s">
        <v>17</v>
      </c>
      <c r="F41" s="19">
        <v>69.24</v>
      </c>
      <c r="G41" s="11">
        <v>22000</v>
      </c>
      <c r="H41" s="11">
        <f t="shared" si="0"/>
        <v>1523280</v>
      </c>
      <c r="I41" s="11"/>
      <c r="J41" s="11">
        <f t="shared" si="2"/>
        <v>1523280</v>
      </c>
      <c r="K41" s="11" t="s">
        <v>18</v>
      </c>
      <c r="L41" s="11"/>
    </row>
    <row r="42" s="1" customFormat="true" ht="22" customHeight="true" spans="1:12">
      <c r="A42" s="11" t="s">
        <v>15</v>
      </c>
      <c r="B42" s="11">
        <v>407</v>
      </c>
      <c r="C42" s="11">
        <v>4</v>
      </c>
      <c r="D42" s="11">
        <v>4</v>
      </c>
      <c r="E42" s="18" t="s">
        <v>17</v>
      </c>
      <c r="F42" s="19">
        <v>69.24</v>
      </c>
      <c r="G42" s="11">
        <v>22000</v>
      </c>
      <c r="H42" s="11">
        <f t="shared" si="0"/>
        <v>1523280</v>
      </c>
      <c r="I42" s="11"/>
      <c r="J42" s="11">
        <f t="shared" si="2"/>
        <v>1523280</v>
      </c>
      <c r="K42" s="11" t="s">
        <v>18</v>
      </c>
      <c r="L42" s="11"/>
    </row>
    <row r="43" s="1" customFormat="true" ht="22" customHeight="true" spans="1:12">
      <c r="A43" s="11" t="s">
        <v>15</v>
      </c>
      <c r="B43" s="11">
        <v>408</v>
      </c>
      <c r="C43" s="11">
        <v>4</v>
      </c>
      <c r="D43" s="11">
        <v>4</v>
      </c>
      <c r="E43" s="18" t="s">
        <v>17</v>
      </c>
      <c r="F43" s="19">
        <v>69.52</v>
      </c>
      <c r="G43" s="11">
        <v>22500</v>
      </c>
      <c r="H43" s="11">
        <f t="shared" si="0"/>
        <v>1564200</v>
      </c>
      <c r="I43" s="11"/>
      <c r="J43" s="11">
        <f t="shared" si="2"/>
        <v>1564200</v>
      </c>
      <c r="K43" s="11" t="s">
        <v>18</v>
      </c>
      <c r="L43" s="11"/>
    </row>
    <row r="44" s="1" customFormat="true" ht="22" customHeight="true" spans="1:12">
      <c r="A44" s="11" t="s">
        <v>15</v>
      </c>
      <c r="B44" s="11">
        <v>409</v>
      </c>
      <c r="C44" s="11">
        <v>4</v>
      </c>
      <c r="D44" s="11">
        <v>4</v>
      </c>
      <c r="E44" s="18" t="s">
        <v>17</v>
      </c>
      <c r="F44" s="19">
        <v>138.82</v>
      </c>
      <c r="G44" s="11">
        <v>23000</v>
      </c>
      <c r="H44" s="11">
        <f t="shared" si="0"/>
        <v>3192860</v>
      </c>
      <c r="I44" s="11"/>
      <c r="J44" s="11">
        <f t="shared" si="2"/>
        <v>3192860</v>
      </c>
      <c r="K44" s="11" t="s">
        <v>18</v>
      </c>
      <c r="L44" s="11"/>
    </row>
    <row r="45" s="1" customFormat="true" ht="22" customHeight="true" spans="1:12">
      <c r="A45" s="11" t="s">
        <v>15</v>
      </c>
      <c r="B45" s="11">
        <v>410</v>
      </c>
      <c r="C45" s="11">
        <v>4</v>
      </c>
      <c r="D45" s="11">
        <v>4</v>
      </c>
      <c r="E45" s="18" t="s">
        <v>17</v>
      </c>
      <c r="F45" s="19">
        <v>69.23</v>
      </c>
      <c r="G45" s="11">
        <v>23500</v>
      </c>
      <c r="H45" s="11">
        <f t="shared" si="0"/>
        <v>1626905</v>
      </c>
      <c r="I45" s="11"/>
      <c r="J45" s="11">
        <f t="shared" si="2"/>
        <v>1626905</v>
      </c>
      <c r="K45" s="11" t="s">
        <v>18</v>
      </c>
      <c r="L45" s="11"/>
    </row>
    <row r="46" s="1" customFormat="true" ht="22" customHeight="true" spans="1:12">
      <c r="A46" s="11" t="s">
        <v>15</v>
      </c>
      <c r="B46" s="11">
        <v>411</v>
      </c>
      <c r="C46" s="11">
        <v>4</v>
      </c>
      <c r="D46" s="11">
        <v>4</v>
      </c>
      <c r="E46" s="18" t="s">
        <v>17</v>
      </c>
      <c r="F46" s="19">
        <v>140.05</v>
      </c>
      <c r="G46" s="11">
        <v>24000</v>
      </c>
      <c r="H46" s="11">
        <f t="shared" si="0"/>
        <v>3361200</v>
      </c>
      <c r="I46" s="11"/>
      <c r="J46" s="11">
        <f t="shared" si="2"/>
        <v>3361200</v>
      </c>
      <c r="K46" s="11" t="s">
        <v>18</v>
      </c>
      <c r="L46" s="11"/>
    </row>
    <row r="47" s="1" customFormat="true" ht="22" customHeight="true" spans="1:12">
      <c r="A47" s="13"/>
      <c r="B47" s="11"/>
      <c r="C47" s="11"/>
      <c r="D47" s="11"/>
      <c r="E47" s="11"/>
      <c r="F47" s="19">
        <f>SUM(F5:F46)</f>
        <v>3892.39</v>
      </c>
      <c r="G47" s="11"/>
      <c r="H47" s="11"/>
      <c r="I47" s="11"/>
      <c r="J47" s="11">
        <f>SUM(J5:J46)</f>
        <v>115679745</v>
      </c>
      <c r="K47" s="20" t="s">
        <v>20</v>
      </c>
      <c r="L47" s="21"/>
    </row>
    <row r="48" s="1" customFormat="true" ht="22" customHeight="true" spans="2:12">
      <c r="B48" s="6"/>
      <c r="C48" s="6"/>
      <c r="D48" s="6"/>
      <c r="E48" s="6"/>
      <c r="F48" s="14"/>
      <c r="G48" s="6"/>
      <c r="H48" s="6"/>
      <c r="I48" s="6"/>
      <c r="J48" s="6"/>
      <c r="K48" s="6"/>
      <c r="L48" s="6"/>
    </row>
  </sheetData>
  <mergeCells count="4">
    <mergeCell ref="A1:L1"/>
    <mergeCell ref="A2:L2"/>
    <mergeCell ref="A3:L3"/>
    <mergeCell ref="K47:L47"/>
  </mergeCells>
  <pageMargins left="0.708333333333333" right="0.66875" top="0.590277777777778" bottom="0.629861111111111" header="0.314583333333333" footer="0.314583333333333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DHNG01.贾瑄</dc:creator>
  <cp:lastModifiedBy>user</cp:lastModifiedBy>
  <dcterms:created xsi:type="dcterms:W3CDTF">2019-04-12T08:20:00Z</dcterms:created>
  <cp:lastPrinted>2021-07-15T06:49:00Z</cp:lastPrinted>
  <dcterms:modified xsi:type="dcterms:W3CDTF">2026-04-17T17:00:09Z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2A23E731018E457DBD859C0F7CC47862_13</vt:lpwstr>
  </property>
  <property fmtid="{D5CDD505-2E9C-101B-9397-08002B2CF9AE}" pid="4" name="CalculationRule">
    <vt:i4>0</vt:i4>
  </property>
</Properties>
</file>