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商业" sheetId="1" r:id="rId1"/>
    <sheet name="住宅" sheetId="2" r:id="rId2"/>
  </sheets>
  <definedNames>
    <definedName name="_xlnm._FilterDatabase" localSheetId="0" hidden="1">商业!$A$4:$L$10</definedName>
    <definedName name="_xlnm.Print_Area" localSheetId="0">商业!$A$1:$L$10</definedName>
    <definedName name="_xlnm.Print_Titles" localSheetId="0">商业!$4:$4</definedName>
  </definedNames>
  <calcPr calcId="144525"/>
</workbook>
</file>

<file path=xl/sharedStrings.xml><?xml version="1.0" encoding="utf-8"?>
<sst xmlns="http://schemas.openxmlformats.org/spreadsheetml/2006/main" count="55" uniqueCount="29">
  <si>
    <t>附件2</t>
  </si>
  <si>
    <t>三亚上品华庭地产有限公司商品房销售价目表</t>
  </si>
  <si>
    <t xml:space="preserve">         楼盘（项目）名称：华庭香郡A、B栋商业综合体                         销售企业名称：三亚上品华庭地产有限公司                      </t>
  </si>
  <si>
    <t>楼号</t>
  </si>
  <si>
    <t>房号</t>
  </si>
  <si>
    <t>房屋总层</t>
  </si>
  <si>
    <t>房屋楼层</t>
  </si>
  <si>
    <t>户型</t>
  </si>
  <si>
    <t>建筑面积（㎡）</t>
  </si>
  <si>
    <t>毛坯价
（元/㎡）</t>
  </si>
  <si>
    <t>毛坯总价（元）</t>
  </si>
  <si>
    <t>装修价
（元/㎡）</t>
  </si>
  <si>
    <t>房屋销售总价（元/套）</t>
  </si>
  <si>
    <t>销售状态</t>
  </si>
  <si>
    <t>备注</t>
  </si>
  <si>
    <t>101</t>
  </si>
  <si>
    <t>1</t>
  </si>
  <si>
    <t>1房1卫</t>
  </si>
  <si>
    <t>未售</t>
  </si>
  <si>
    <t>商业</t>
  </si>
  <si>
    <t>2</t>
  </si>
  <si>
    <t>3</t>
  </si>
  <si>
    <t>4</t>
  </si>
  <si>
    <r>
      <rPr>
        <sz val="12"/>
        <color rgb="FF000000"/>
        <rFont val="仿宋"/>
        <charset val="134"/>
      </rPr>
      <t>均价：18040元/</t>
    </r>
    <r>
      <rPr>
        <sz val="12"/>
        <color rgb="FF000000"/>
        <rFont val="方正仿宋_GBK"/>
        <charset val="134"/>
      </rPr>
      <t>㎡</t>
    </r>
  </si>
  <si>
    <t>三亚上品华庭地产有限公司商品住宅销售价目表</t>
  </si>
  <si>
    <t xml:space="preserve">           楼盘（项目）名称：华庭香郡                                      销售企业名称：三亚上品华庭地产有限公司                      </t>
  </si>
  <si>
    <t>3号楼</t>
  </si>
  <si>
    <t>3-2601</t>
  </si>
  <si>
    <t>4房2厅1卫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</si>
</sst>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indexed="8"/>
      <name val="等线"/>
      <charset val="134"/>
    </font>
    <font>
      <sz val="12"/>
      <color indexed="8"/>
      <name val="仿宋"/>
      <charset val="134"/>
    </font>
    <font>
      <sz val="16"/>
      <color indexed="8"/>
      <name val="方正小标宋_GBK"/>
      <charset val="134"/>
    </font>
    <font>
      <sz val="12"/>
      <name val="仿宋"/>
      <charset val="134"/>
    </font>
    <font>
      <b/>
      <sz val="11"/>
      <name val="宋体"/>
      <charset val="134"/>
    </font>
    <font>
      <sz val="12"/>
      <color rgb="FF000000"/>
      <name val="仿宋"/>
      <charset val="134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sz val="12"/>
      <color rgb="FF000000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1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24" fillId="27" borderId="11" applyNumberFormat="false" applyAlignment="false" applyProtection="false">
      <alignment vertical="center"/>
    </xf>
    <xf numFmtId="0" fontId="19" fillId="20" borderId="8" applyNumberFormat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6" fillId="0" borderId="4" applyNumberFormat="false" applyFill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3" fillId="23" borderId="9" applyNumberFormat="false" applyFont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22" fillId="27" borderId="10" applyNumberFormat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25" fillId="33" borderId="10" applyNumberFormat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true"/>
    <xf numFmtId="0" fontId="1" fillId="0" borderId="0" xfId="0" applyFont="true" applyAlignment="true"/>
    <xf numFmtId="0" fontId="1" fillId="0" borderId="0" xfId="0" applyFont="true" applyAlignment="true">
      <alignment horizontal="center"/>
    </xf>
    <xf numFmtId="0" fontId="0" fillId="0" borderId="0" xfId="0" applyAlignment="true">
      <alignment horizontal="center"/>
    </xf>
    <xf numFmtId="176" fontId="0" fillId="0" borderId="0" xfId="0" applyNumberFormat="true" applyAlignment="true">
      <alignment horizontal="center"/>
    </xf>
    <xf numFmtId="176" fontId="0" fillId="0" borderId="0" xfId="0" applyNumberFormat="true" applyAlignment="true"/>
    <xf numFmtId="0" fontId="1" fillId="0" borderId="0" xfId="0" applyFont="true" applyAlignment="true">
      <alignment horizontal="left"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left" vertical="center"/>
    </xf>
    <xf numFmtId="0" fontId="3" fillId="0" borderId="0" xfId="0" applyFont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49" fontId="1" fillId="0" borderId="1" xfId="0" applyNumberFormat="true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176" fontId="1" fillId="0" borderId="0" xfId="0" applyNumberFormat="true" applyFont="true" applyAlignment="true">
      <alignment horizontal="center" vertical="center"/>
    </xf>
    <xf numFmtId="176" fontId="2" fillId="0" borderId="0" xfId="0" applyNumberFormat="true" applyFont="true" applyAlignment="true">
      <alignment horizontal="center" vertical="center"/>
    </xf>
    <xf numFmtId="176" fontId="3" fillId="0" borderId="0" xfId="0" applyNumberFormat="true" applyFont="true" applyAlignment="true">
      <alignment horizontal="center" vertical="center"/>
    </xf>
    <xf numFmtId="176" fontId="4" fillId="2" borderId="1" xfId="0" applyNumberFormat="true" applyFont="true" applyFill="true" applyBorder="true" applyAlignment="true">
      <alignment horizontal="center" vertical="center" wrapText="true"/>
    </xf>
    <xf numFmtId="1" fontId="1" fillId="0" borderId="1" xfId="0" applyNumberFormat="true" applyFont="true" applyBorder="true" applyAlignment="true">
      <alignment horizontal="center" vertical="center"/>
    </xf>
    <xf numFmtId="176" fontId="1" fillId="0" borderId="1" xfId="0" applyNumberFormat="true" applyFont="true" applyBorder="true" applyAlignment="true">
      <alignment horizontal="center" vertical="center"/>
    </xf>
    <xf numFmtId="176" fontId="1" fillId="0" borderId="0" xfId="0" applyNumberFormat="true" applyFont="true" applyAlignment="true">
      <alignment horizontal="left" vertical="center"/>
    </xf>
    <xf numFmtId="176" fontId="3" fillId="0" borderId="0" xfId="0" applyNumberFormat="true" applyFont="true" applyAlignment="true">
      <alignment horizontal="left" vertical="center"/>
    </xf>
    <xf numFmtId="0" fontId="5" fillId="0" borderId="2" xfId="0" applyFont="true" applyBorder="true" applyAlignment="true">
      <alignment horizontal="center" vertical="center"/>
    </xf>
    <xf numFmtId="0" fontId="1" fillId="0" borderId="3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Q5" sqref="Q5"/>
    </sheetView>
  </sheetViews>
  <sheetFormatPr defaultColWidth="8.875" defaultRowHeight="13.5"/>
  <cols>
    <col min="1" max="1" width="6.875" style="1" customWidth="true"/>
    <col min="2" max="2" width="8.75" style="1" customWidth="true"/>
    <col min="3" max="3" width="9.5" style="1" customWidth="true"/>
    <col min="4" max="4" width="9.875" style="4" customWidth="true"/>
    <col min="5" max="5" width="9.625" style="1" customWidth="true"/>
    <col min="6" max="6" width="11.375" style="1" customWidth="true"/>
    <col min="7" max="7" width="11.5" style="5" customWidth="true"/>
    <col min="8" max="8" width="10.875" style="5" customWidth="true"/>
    <col min="9" max="9" width="10.625" style="6" customWidth="true"/>
    <col min="10" max="10" width="14.625" style="6" customWidth="true"/>
    <col min="11" max="12" width="9.625" style="1" customWidth="true"/>
    <col min="13" max="16384" width="8.875" style="1"/>
  </cols>
  <sheetData>
    <row r="1" ht="23" customHeight="true" spans="1:12">
      <c r="A1" s="7" t="s">
        <v>0</v>
      </c>
      <c r="B1" s="7"/>
      <c r="C1" s="7"/>
      <c r="D1" s="8"/>
      <c r="E1" s="7"/>
      <c r="F1" s="7"/>
      <c r="G1" s="16"/>
      <c r="H1" s="16"/>
      <c r="I1" s="22"/>
      <c r="J1" s="22"/>
      <c r="K1" s="7"/>
      <c r="L1" s="7"/>
    </row>
    <row r="2" ht="33" customHeight="true" spans="1:12">
      <c r="A2" s="9" t="s">
        <v>1</v>
      </c>
      <c r="B2" s="9"/>
      <c r="C2" s="9"/>
      <c r="D2" s="9"/>
      <c r="E2" s="9"/>
      <c r="F2" s="9"/>
      <c r="G2" s="17"/>
      <c r="H2" s="17"/>
      <c r="I2" s="17"/>
      <c r="J2" s="17"/>
      <c r="K2" s="9"/>
      <c r="L2" s="9"/>
    </row>
    <row r="3" ht="30" customHeight="true" spans="1:12">
      <c r="A3" s="10" t="s">
        <v>2</v>
      </c>
      <c r="B3" s="10"/>
      <c r="C3" s="10"/>
      <c r="D3" s="11"/>
      <c r="E3" s="10"/>
      <c r="F3" s="10"/>
      <c r="G3" s="18"/>
      <c r="H3" s="18"/>
      <c r="I3" s="23"/>
      <c r="J3" s="23"/>
      <c r="K3" s="10"/>
      <c r="L3" s="10"/>
    </row>
    <row r="4" ht="39.6" customHeight="true" spans="1:12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9" t="s">
        <v>9</v>
      </c>
      <c r="H4" s="19" t="s">
        <v>10</v>
      </c>
      <c r="I4" s="19" t="s">
        <v>11</v>
      </c>
      <c r="J4" s="19" t="s">
        <v>12</v>
      </c>
      <c r="K4" s="12" t="s">
        <v>13</v>
      </c>
      <c r="L4" s="12" t="s">
        <v>14</v>
      </c>
    </row>
    <row r="5" ht="22" customHeight="true" spans="1:12">
      <c r="A5" s="13"/>
      <c r="B5" s="14" t="s">
        <v>15</v>
      </c>
      <c r="C5" s="13">
        <v>5</v>
      </c>
      <c r="D5" s="15" t="s">
        <v>16</v>
      </c>
      <c r="E5" s="20" t="s">
        <v>17</v>
      </c>
      <c r="F5" s="13">
        <v>9098.38</v>
      </c>
      <c r="G5" s="21">
        <v>35000</v>
      </c>
      <c r="H5" s="21">
        <f>F5*G5</f>
        <v>318443300</v>
      </c>
      <c r="I5" s="21"/>
      <c r="J5" s="21">
        <f>F5*G5</f>
        <v>318443300</v>
      </c>
      <c r="K5" s="13" t="s">
        <v>18</v>
      </c>
      <c r="L5" s="13" t="s">
        <v>19</v>
      </c>
    </row>
    <row r="6" ht="22" customHeight="true" spans="1:12">
      <c r="A6" s="13"/>
      <c r="B6" s="14">
        <v>201</v>
      </c>
      <c r="C6" s="13">
        <v>5</v>
      </c>
      <c r="D6" s="15" t="s">
        <v>20</v>
      </c>
      <c r="E6" s="20" t="s">
        <v>17</v>
      </c>
      <c r="F6" s="13">
        <v>12660.8</v>
      </c>
      <c r="G6" s="21">
        <v>15000</v>
      </c>
      <c r="H6" s="21">
        <f>F6*G6</f>
        <v>189912000</v>
      </c>
      <c r="I6" s="21"/>
      <c r="J6" s="21">
        <f>F6*G6</f>
        <v>189912000</v>
      </c>
      <c r="K6" s="13" t="s">
        <v>18</v>
      </c>
      <c r="L6" s="13" t="s">
        <v>19</v>
      </c>
    </row>
    <row r="7" ht="22" customHeight="true" spans="1:12">
      <c r="A7" s="13"/>
      <c r="B7" s="13">
        <v>301</v>
      </c>
      <c r="C7" s="13">
        <v>5</v>
      </c>
      <c r="D7" s="15" t="s">
        <v>21</v>
      </c>
      <c r="E7" s="20" t="s">
        <v>17</v>
      </c>
      <c r="F7" s="13">
        <v>12897.49</v>
      </c>
      <c r="G7" s="21">
        <v>15000</v>
      </c>
      <c r="H7" s="21">
        <f>F7*G7</f>
        <v>193462350</v>
      </c>
      <c r="I7" s="21"/>
      <c r="J7" s="21">
        <f>F7*G7</f>
        <v>193462350</v>
      </c>
      <c r="K7" s="13" t="s">
        <v>18</v>
      </c>
      <c r="L7" s="13" t="s">
        <v>19</v>
      </c>
    </row>
    <row r="8" ht="22" customHeight="true" spans="1:12">
      <c r="A8" s="13"/>
      <c r="B8" s="13">
        <v>401</v>
      </c>
      <c r="C8" s="13">
        <v>5</v>
      </c>
      <c r="D8" s="15" t="s">
        <v>22</v>
      </c>
      <c r="E8" s="20" t="s">
        <v>17</v>
      </c>
      <c r="F8" s="13">
        <v>12897.49</v>
      </c>
      <c r="G8" s="21">
        <v>15000</v>
      </c>
      <c r="H8" s="21">
        <f>F8*G8</f>
        <v>193462350</v>
      </c>
      <c r="I8" s="21"/>
      <c r="J8" s="21">
        <f>F8*G8</f>
        <v>193462350</v>
      </c>
      <c r="K8" s="13" t="s">
        <v>18</v>
      </c>
      <c r="L8" s="13" t="s">
        <v>19</v>
      </c>
    </row>
    <row r="9" ht="22" customHeight="true" spans="1:12">
      <c r="A9" s="13"/>
      <c r="B9" s="13">
        <v>501</v>
      </c>
      <c r="C9" s="13">
        <v>5</v>
      </c>
      <c r="D9" s="15">
        <v>5</v>
      </c>
      <c r="E9" s="20" t="s">
        <v>17</v>
      </c>
      <c r="F9" s="13">
        <v>12299.31</v>
      </c>
      <c r="G9" s="21">
        <v>15000</v>
      </c>
      <c r="H9" s="21">
        <f>F9*G9</f>
        <v>184489650</v>
      </c>
      <c r="I9" s="21"/>
      <c r="J9" s="21">
        <f>F9*G9</f>
        <v>184489650</v>
      </c>
      <c r="K9" s="13" t="s">
        <v>18</v>
      </c>
      <c r="L9" s="13" t="s">
        <v>19</v>
      </c>
    </row>
    <row r="10" s="4" customFormat="true" ht="22" customHeight="true" spans="1:12">
      <c r="A10" s="13"/>
      <c r="B10" s="13"/>
      <c r="C10" s="13"/>
      <c r="D10" s="13"/>
      <c r="E10" s="13"/>
      <c r="F10" s="13">
        <f>SUM(F5:F9)</f>
        <v>59853.47</v>
      </c>
      <c r="G10" s="21"/>
      <c r="H10" s="21"/>
      <c r="I10" s="21"/>
      <c r="J10" s="21">
        <f>SUM(J5:J9)</f>
        <v>1079769650</v>
      </c>
      <c r="K10" s="24" t="s">
        <v>23</v>
      </c>
      <c r="L10" s="25"/>
    </row>
  </sheetData>
  <mergeCells count="4">
    <mergeCell ref="A1:L1"/>
    <mergeCell ref="A2:L2"/>
    <mergeCell ref="A3:L3"/>
    <mergeCell ref="K10:L10"/>
  </mergeCells>
  <pageMargins left="0.708333333333333" right="0.66875" top="0.590277777777778" bottom="0.629861111111111" header="0.314583333333333" footer="0.314583333333333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workbookViewId="0">
      <selection activeCell="A2" sqref="A2:L2"/>
    </sheetView>
  </sheetViews>
  <sheetFormatPr defaultColWidth="8.875" defaultRowHeight="13.5" outlineLevelRow="5"/>
  <cols>
    <col min="1" max="1" width="9.25" style="1" customWidth="true"/>
    <col min="2" max="2" width="10" style="1" customWidth="true"/>
    <col min="3" max="3" width="9.5" style="1" customWidth="true"/>
    <col min="4" max="4" width="9.875" style="4" customWidth="true"/>
    <col min="5" max="5" width="10.375" style="1" customWidth="true"/>
    <col min="6" max="6" width="11.375" style="1" customWidth="true"/>
    <col min="7" max="8" width="9.75" style="5" customWidth="true"/>
    <col min="9" max="9" width="11.625" style="6" customWidth="true"/>
    <col min="10" max="10" width="14.625" style="6" customWidth="true"/>
    <col min="11" max="11" width="10.25" style="1" customWidth="true"/>
    <col min="12" max="12" width="8" style="1" customWidth="true"/>
    <col min="13" max="16384" width="8.875" style="1"/>
  </cols>
  <sheetData>
    <row r="1" s="1" customFormat="true" ht="20.1" customHeight="true" spans="1:12">
      <c r="A1" s="7" t="s">
        <v>0</v>
      </c>
      <c r="B1" s="7"/>
      <c r="C1" s="7"/>
      <c r="D1" s="8"/>
      <c r="E1" s="7"/>
      <c r="F1" s="7"/>
      <c r="G1" s="16"/>
      <c r="H1" s="16"/>
      <c r="I1" s="22"/>
      <c r="J1" s="22"/>
      <c r="K1" s="7"/>
      <c r="L1" s="7"/>
    </row>
    <row r="2" s="1" customFormat="true" ht="38" customHeight="true" spans="1:12">
      <c r="A2" s="9" t="s">
        <v>24</v>
      </c>
      <c r="B2" s="9"/>
      <c r="C2" s="9"/>
      <c r="D2" s="9"/>
      <c r="E2" s="9"/>
      <c r="F2" s="9"/>
      <c r="G2" s="17"/>
      <c r="H2" s="17"/>
      <c r="I2" s="17"/>
      <c r="J2" s="17"/>
      <c r="K2" s="9"/>
      <c r="L2" s="9"/>
    </row>
    <row r="3" s="1" customFormat="true" ht="29" customHeight="true" spans="1:12">
      <c r="A3" s="10" t="s">
        <v>25</v>
      </c>
      <c r="B3" s="10"/>
      <c r="C3" s="10"/>
      <c r="D3" s="11"/>
      <c r="E3" s="10"/>
      <c r="F3" s="10"/>
      <c r="G3" s="18"/>
      <c r="H3" s="18"/>
      <c r="I3" s="23"/>
      <c r="J3" s="23"/>
      <c r="K3" s="10"/>
      <c r="L3" s="10"/>
    </row>
    <row r="4" s="1" customFormat="true" ht="39.6" customHeight="true" spans="1:12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9" t="s">
        <v>9</v>
      </c>
      <c r="H4" s="19" t="s">
        <v>10</v>
      </c>
      <c r="I4" s="19" t="s">
        <v>11</v>
      </c>
      <c r="J4" s="19" t="s">
        <v>12</v>
      </c>
      <c r="K4" s="12" t="s">
        <v>13</v>
      </c>
      <c r="L4" s="12" t="s">
        <v>14</v>
      </c>
    </row>
    <row r="5" s="2" customFormat="true" ht="28" customHeight="true" spans="1:12">
      <c r="A5" s="13" t="s">
        <v>26</v>
      </c>
      <c r="B5" s="14" t="s">
        <v>27</v>
      </c>
      <c r="C5" s="13">
        <v>26</v>
      </c>
      <c r="D5" s="15">
        <v>26</v>
      </c>
      <c r="E5" s="20" t="s">
        <v>28</v>
      </c>
      <c r="F5" s="13">
        <v>133.32</v>
      </c>
      <c r="G5" s="21"/>
      <c r="H5" s="21"/>
      <c r="I5" s="21">
        <v>31900</v>
      </c>
      <c r="J5" s="21">
        <f>F5*I5</f>
        <v>4252908</v>
      </c>
      <c r="K5" s="13" t="s">
        <v>18</v>
      </c>
      <c r="L5" s="13"/>
    </row>
    <row r="6" s="3" customFormat="true" ht="28" customHeight="true" spans="1:12">
      <c r="A6" s="13"/>
      <c r="B6" s="13"/>
      <c r="C6" s="13"/>
      <c r="D6" s="13"/>
      <c r="E6" s="13"/>
      <c r="F6" s="13">
        <f t="shared" ref="F6:J6" si="0">SUM(F5:F5)</f>
        <v>133.32</v>
      </c>
      <c r="G6" s="21"/>
      <c r="H6" s="21"/>
      <c r="I6" s="21">
        <f>J6/F6</f>
        <v>31900</v>
      </c>
      <c r="J6" s="21">
        <f t="shared" si="0"/>
        <v>4252908</v>
      </c>
      <c r="K6" s="13"/>
      <c r="L6" s="13"/>
    </row>
  </sheetData>
  <mergeCells count="3">
    <mergeCell ref="A1:L1"/>
    <mergeCell ref="A2:L2"/>
    <mergeCell ref="A3:L3"/>
  </mergeCells>
  <pageMargins left="0.629861111111111" right="0.66875" top="0.590277777777778" bottom="0.62986111111111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商业</vt:lpstr>
      <vt:lpstr>住宅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DHNG01.贾瑄</dc:creator>
  <cp:lastModifiedBy>user</cp:lastModifiedBy>
  <dcterms:created xsi:type="dcterms:W3CDTF">2019-04-12T08:20:00Z</dcterms:created>
  <cp:lastPrinted>2021-07-15T06:49:00Z</cp:lastPrinted>
  <dcterms:modified xsi:type="dcterms:W3CDTF">2026-04-24T10:52:22Z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FEDEFFE09D6B4C6F9FFAC13C4D26CF88_13</vt:lpwstr>
  </property>
  <property fmtid="{D5CDD505-2E9C-101B-9397-08002B2CF9AE}" pid="4" name="CalculationRule">
    <vt:i4>0</vt:i4>
  </property>
</Properties>
</file>