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汇总" sheetId="3" r:id="rId1"/>
    <sheet name="扶贫项目" sheetId="1" r:id="rId2"/>
    <sheet name="社会（户用）投资项目" sheetId="2" r:id="rId3"/>
  </sheets>
  <definedNames>
    <definedName name="_xlnm._FilterDatabase" localSheetId="1" hidden="1">扶贫项目!$A$4:$AF$317</definedName>
  </definedNames>
  <calcPr calcId="144525" concurrentCalc="0"/>
</workbook>
</file>

<file path=xl/sharedStrings.xml><?xml version="1.0" encoding="utf-8"?>
<sst xmlns="http://schemas.openxmlformats.org/spreadsheetml/2006/main" count="8649" uniqueCount="2566">
  <si>
    <t>附件1-5-1</t>
  </si>
  <si>
    <t>育才生态区管委会2022-2023年度太阳能分布式光伏发电市级资金补助汇总表</t>
  </si>
  <si>
    <t>项目类型</t>
  </si>
  <si>
    <t>申报情况</t>
  </si>
  <si>
    <t>申请补助总发电量（单位：kwh，截止2023年12月）</t>
  </si>
  <si>
    <t>申请补助资金（单位：元，截止2023年12月）</t>
  </si>
  <si>
    <t>备注</t>
  </si>
  <si>
    <t>扶贫项目</t>
  </si>
  <si>
    <t>170户光伏扶贫项目</t>
  </si>
  <si>
    <t>10个村级光伏扶贫项目</t>
  </si>
  <si>
    <t>合计</t>
  </si>
  <si>
    <t>社会投资项目</t>
  </si>
  <si>
    <t>81个户用项目</t>
  </si>
  <si>
    <t>总合计</t>
  </si>
  <si>
    <t>附件8</t>
  </si>
  <si>
    <t>三亚市光伏扶贫发电项目补贴申请明细表</t>
  </si>
  <si>
    <t>序号</t>
  </si>
  <si>
    <t>户号（填电厂交易户号）</t>
  </si>
  <si>
    <t>项目名称</t>
  </si>
  <si>
    <t>项目总投资</t>
  </si>
  <si>
    <t>用户身份证</t>
  </si>
  <si>
    <t>开户银行</t>
  </si>
  <si>
    <t>账户</t>
  </si>
  <si>
    <t>项目建设地址</t>
  </si>
  <si>
    <t>项目类别</t>
  </si>
  <si>
    <t>总装机规模</t>
  </si>
  <si>
    <t>申请补助发电量</t>
  </si>
  <si>
    <t>建成时间</t>
  </si>
  <si>
    <t>并网时间</t>
  </si>
  <si>
    <t>项目备案文号</t>
  </si>
  <si>
    <t>电量消纳方式</t>
  </si>
  <si>
    <t>补助标准</t>
  </si>
  <si>
    <t>申请资金年度</t>
  </si>
  <si>
    <t>本年度申请资金总额（元）</t>
  </si>
  <si>
    <t>已获得市级补助情况</t>
  </si>
  <si>
    <t>光伏组件</t>
  </si>
  <si>
    <t>逆变器</t>
  </si>
  <si>
    <t>用户联系方式</t>
  </si>
  <si>
    <t>申请补助区间</t>
  </si>
  <si>
    <t>申请补助发电量（kwh）</t>
  </si>
  <si>
    <t>已获得补助区间</t>
  </si>
  <si>
    <t>已获得补助金额（单位：元）</t>
  </si>
  <si>
    <t>类型</t>
  </si>
  <si>
    <t>型号</t>
  </si>
  <si>
    <t>功率</t>
  </si>
  <si>
    <t>组件转换效率</t>
  </si>
  <si>
    <t>供应商</t>
  </si>
  <si>
    <t>转化率</t>
  </si>
  <si>
    <t>0702000007267840</t>
  </si>
  <si>
    <t>三亚董昌辉分布式光伏</t>
  </si>
  <si>
    <t>2.6万</t>
  </si>
  <si>
    <t>460200***********4017</t>
  </si>
  <si>
    <t>海南省农村信用社三亚市立才信用社</t>
  </si>
  <si>
    <t>6214***********4841</t>
  </si>
  <si>
    <t>三亚市育才生态区龙密村委会那介村</t>
  </si>
  <si>
    <t>屋顶分
布式</t>
  </si>
  <si>
    <t>2022年1月1日-2022年04月30日</t>
  </si>
  <si>
    <t>育经发备案
〔2017〕1 号</t>
  </si>
  <si>
    <t>全额上网</t>
  </si>
  <si>
    <t>0.25元/千瓦时</t>
  </si>
  <si>
    <t>2024年</t>
  </si>
  <si>
    <t>2017年5月2日-2021年12月31日</t>
  </si>
  <si>
    <t>单晶</t>
  </si>
  <si>
    <t>YL275D-30b</t>
  </si>
  <si>
    <t>275W</t>
  </si>
  <si>
    <t>英利</t>
  </si>
  <si>
    <t>3KW</t>
  </si>
  <si>
    <t>Growatt 3000MTL-S</t>
  </si>
  <si>
    <t>古瑞瓦特</t>
  </si>
  <si>
    <t>1387****690</t>
  </si>
  <si>
    <t>0702000007274914</t>
  </si>
  <si>
    <t>三亚董琴云（育才龙密那介村）分布式光伏</t>
  </si>
  <si>
    <t>460200***********4025</t>
  </si>
  <si>
    <t>三亚农村商业银行股份有限公司立才支行</t>
  </si>
  <si>
    <t>6214***********0544</t>
  </si>
  <si>
    <t>无</t>
  </si>
  <si>
    <t>育经发备案
〔2017〕3 号</t>
  </si>
  <si>
    <t>2017年1月25日-2021年12月31日</t>
  </si>
  <si>
    <t>1313****706</t>
  </si>
  <si>
    <t>原户主董德师已过世，需更改户主为：董琴云</t>
  </si>
  <si>
    <t>0702000007275236</t>
  </si>
  <si>
    <t>三亚卢玉英分布式光伏</t>
  </si>
  <si>
    <t>460200***********4024</t>
  </si>
  <si>
    <t xml:space="preserve">三亚农村商业银行股份有限公司立才支行 </t>
  </si>
  <si>
    <t>3481***********0112</t>
  </si>
  <si>
    <t>海南省三亚市育才镇那受村委会那受村20号</t>
  </si>
  <si>
    <t>育经发备案
〔2017〕22 号</t>
  </si>
  <si>
    <t>1387****009</t>
  </si>
  <si>
    <t>0702000007275395</t>
  </si>
  <si>
    <t>三亚苏琼丽分布式光伏</t>
  </si>
  <si>
    <t>460200***********4028</t>
  </si>
  <si>
    <t>6214***********7727</t>
  </si>
  <si>
    <t>海南省三亚市育才镇那受村委会那受村76号</t>
  </si>
  <si>
    <t>育经发备案
〔2017〕27 号</t>
  </si>
  <si>
    <t>1363****647</t>
  </si>
  <si>
    <t>0702000007275425</t>
  </si>
  <si>
    <t>三亚林玉香分布式光伏</t>
  </si>
  <si>
    <t>460200***********4027</t>
  </si>
  <si>
    <t>6214***********5754</t>
  </si>
  <si>
    <t>三亚市育才生态区龙密村委会那介村16号</t>
  </si>
  <si>
    <t>育经发备案
〔2017〕4 号</t>
  </si>
  <si>
    <t>1880****732</t>
  </si>
  <si>
    <t>0702000007275467</t>
  </si>
  <si>
    <t>三亚董亚冷分布式光伏</t>
  </si>
  <si>
    <t>460200***********4026</t>
  </si>
  <si>
    <t>6214***********5151</t>
  </si>
  <si>
    <t>育经发备案
〔2017〕5 号</t>
  </si>
  <si>
    <t>1880****874</t>
  </si>
  <si>
    <t>0702000007275513</t>
  </si>
  <si>
    <t>三亚兰良峰分布式光伏</t>
  </si>
  <si>
    <t>460200***********4018</t>
  </si>
  <si>
    <t>6214***********5656</t>
  </si>
  <si>
    <t>育经发备案
〔2017〕8 号</t>
  </si>
  <si>
    <t>1500****533</t>
  </si>
  <si>
    <t>0702000007276141</t>
  </si>
  <si>
    <t>三亚林瑞光分布式光伏</t>
  </si>
  <si>
    <t>460200***********4012</t>
  </si>
  <si>
    <t>6214***********0724</t>
  </si>
  <si>
    <t>三亚市育才生态区龙密村委会那介村32号</t>
  </si>
  <si>
    <t>育经发备案
〔2017〕9 号</t>
  </si>
  <si>
    <t>1512****845</t>
  </si>
  <si>
    <t>0702000007407488</t>
  </si>
  <si>
    <t>三亚董丽英分布式光伏</t>
  </si>
  <si>
    <t>460200***********4021</t>
  </si>
  <si>
    <t>三亚农商行立才支行</t>
  </si>
  <si>
    <t>6214***********1948</t>
  </si>
  <si>
    <t>海南省三亚市育才镇那受村委会那受村100号</t>
  </si>
  <si>
    <t>育经发备案
〔2017〕21 号</t>
  </si>
  <si>
    <t>1550****616</t>
  </si>
  <si>
    <t>0702000007407710</t>
  </si>
  <si>
    <t>三亚苏俊平分布式光伏</t>
  </si>
  <si>
    <t>460200***********4050</t>
  </si>
  <si>
    <t>6214***********1307</t>
  </si>
  <si>
    <t>海南省三亚市育才镇那受村委会那受村78号</t>
  </si>
  <si>
    <t>育经发备案
〔2017〕25 号</t>
  </si>
  <si>
    <t>1387****457</t>
  </si>
  <si>
    <t>0702000007407866</t>
  </si>
  <si>
    <t>三亚董亚望分布式光伏</t>
  </si>
  <si>
    <t>460200***********4029</t>
  </si>
  <si>
    <t>6214***********5071</t>
  </si>
  <si>
    <t>育经发备案
〔2017〕6 号</t>
  </si>
  <si>
    <t>1550****121</t>
  </si>
  <si>
    <t>0702000007408218</t>
  </si>
  <si>
    <t>三亚蓝新明分布式光伏</t>
  </si>
  <si>
    <t>460100***********4015</t>
  </si>
  <si>
    <t>6214***********6426</t>
  </si>
  <si>
    <t>育经发备案
〔2017〕11 号</t>
  </si>
  <si>
    <t>1878****271</t>
  </si>
  <si>
    <t>0702000007459997</t>
  </si>
  <si>
    <t>三亚董德良分布式光伏</t>
  </si>
  <si>
    <t>460200***********4016</t>
  </si>
  <si>
    <t>6214***********4057</t>
  </si>
  <si>
    <t>育经发备案
〔2017〕2 号</t>
  </si>
  <si>
    <t>1512****615</t>
  </si>
  <si>
    <t>0702000007465260</t>
  </si>
  <si>
    <t>三亚苏德新分布式光伏</t>
  </si>
  <si>
    <t>460200***********4011</t>
  </si>
  <si>
    <t>6214***********0283</t>
  </si>
  <si>
    <t>海南省三亚市天涯镇那受村56号</t>
  </si>
  <si>
    <t>育经发备案
〔2017〕23 号</t>
  </si>
  <si>
    <t>1512****067</t>
  </si>
  <si>
    <t>0702000007465387</t>
  </si>
  <si>
    <t>三亚苏良光分布式光伏</t>
  </si>
  <si>
    <t>460200***********4013</t>
  </si>
  <si>
    <t>6214***********0358</t>
  </si>
  <si>
    <t>海南省三亚市育才镇那受村委会那受村</t>
  </si>
  <si>
    <t>育经发备案
〔2017〕26 号</t>
  </si>
  <si>
    <t>1500****126</t>
  </si>
  <si>
    <t>0702000007465491</t>
  </si>
  <si>
    <t>三亚苏荣忠分布式光伏</t>
  </si>
  <si>
    <t>6214***********3725</t>
  </si>
  <si>
    <t>三亚市育才生态区那受村委会那受村44号</t>
  </si>
  <si>
    <t>育经发备案
〔2017〕28 号</t>
  </si>
  <si>
    <t>1387****477</t>
  </si>
  <si>
    <t>0702000007465606</t>
  </si>
  <si>
    <t>三亚苏学文分布式光伏</t>
  </si>
  <si>
    <t>460200***********4038</t>
  </si>
  <si>
    <t>3643***********0218</t>
  </si>
  <si>
    <t>海南省三亚市育才镇那受村委会那受村53号</t>
  </si>
  <si>
    <t>育经发备案
〔2017〕30 号</t>
  </si>
  <si>
    <t>1510****921</t>
  </si>
  <si>
    <t>0702000007465664</t>
  </si>
  <si>
    <t>三亚董永兴分布式光伏</t>
  </si>
  <si>
    <t>460200***********4072</t>
  </si>
  <si>
    <t>6214***********0682</t>
  </si>
  <si>
    <t>育经发备案
〔2017〕7 号</t>
  </si>
  <si>
    <t>1880****735</t>
  </si>
  <si>
    <t>0702000007579367</t>
  </si>
  <si>
    <t>三亚苏祥海分布式光伏</t>
  </si>
  <si>
    <t>6214***********1083</t>
  </si>
  <si>
    <t>三亚市育才镇那受村委会那受村100号</t>
  </si>
  <si>
    <t>育经发备案
〔2017〕29 号</t>
  </si>
  <si>
    <t>华宇康</t>
  </si>
  <si>
    <t>1520****665</t>
  </si>
  <si>
    <t>0702000007579585</t>
  </si>
  <si>
    <t>三亚容亚罗分布式光伏</t>
  </si>
  <si>
    <t>460200***********4238</t>
  </si>
  <si>
    <t>3471***********0437</t>
  </si>
  <si>
    <t>三亚市育才生态区雅林村委会前进队</t>
  </si>
  <si>
    <t>育经发备案
〔2017〕92 号</t>
  </si>
  <si>
    <t>1321****409</t>
  </si>
  <si>
    <t>0702000007579758</t>
  </si>
  <si>
    <t>三亚黄健平分布式光伏</t>
  </si>
  <si>
    <t>460200***********401X</t>
  </si>
  <si>
    <t>3251***********0314</t>
  </si>
  <si>
    <t>三亚市育才生态区那受村委会那炳村</t>
  </si>
  <si>
    <t>育经发备案
〔2017〕19 号</t>
  </si>
  <si>
    <t>1387****673</t>
  </si>
  <si>
    <t>0702000007579774</t>
  </si>
  <si>
    <t>三亚黄吕和分布式光伏</t>
  </si>
  <si>
    <t>海南省农村信用社三亚市联社营业部</t>
  </si>
  <si>
    <t>3155***********0254</t>
  </si>
  <si>
    <t>育经发备案
〔2017〕20 号</t>
  </si>
  <si>
    <t>1370****912</t>
  </si>
  <si>
    <t>0702000007579846</t>
  </si>
  <si>
    <t>三亚容理4232分布式光伏</t>
  </si>
  <si>
    <t>460200***********4232</t>
  </si>
  <si>
    <t>三亚市农村信用合作联社营业部</t>
  </si>
  <si>
    <t>3471***********0462</t>
  </si>
  <si>
    <t>三亚市育才生态区雅林村委会前哨队</t>
  </si>
  <si>
    <t>育经发备案
〔2017〕94 号</t>
  </si>
  <si>
    <t>1580****053</t>
  </si>
  <si>
    <t>0702000007579950</t>
  </si>
  <si>
    <t>三亚蒋亚光分布式光伏</t>
  </si>
  <si>
    <t>460200***********4014</t>
  </si>
  <si>
    <t>三亚农村商业银行股份有限公司营业部</t>
  </si>
  <si>
    <t>6214***********8754</t>
  </si>
  <si>
    <t>三亚市育才生态区那会村委会文扫小组</t>
  </si>
  <si>
    <t>育经发备案
〔2017〕16 号</t>
  </si>
  <si>
    <t>1878****585</t>
  </si>
  <si>
    <t>0702000007579963</t>
  </si>
  <si>
    <t>三亚盆德忠分布式光伏</t>
  </si>
  <si>
    <t>6214***********4511</t>
  </si>
  <si>
    <t>育经发备案
〔2017〕17 号</t>
  </si>
  <si>
    <t>1387****719</t>
  </si>
  <si>
    <t>0702000007580042</t>
  </si>
  <si>
    <t>三亚容连分布式光伏</t>
  </si>
  <si>
    <t>460200***********4240</t>
  </si>
  <si>
    <t>3696***********0120</t>
  </si>
  <si>
    <t>三亚市育才生态区雅林村委会上游二队</t>
  </si>
  <si>
    <t>育经发备案
〔2017〕100 号</t>
  </si>
  <si>
    <t>1387****489</t>
  </si>
  <si>
    <t>0702000007580068</t>
  </si>
  <si>
    <t>三亚容香连分布式光伏</t>
  </si>
  <si>
    <t>460200***********4221</t>
  </si>
  <si>
    <t>6214***********6749</t>
  </si>
  <si>
    <t>育经发备案
〔2017〕103 号</t>
  </si>
  <si>
    <t>1550****795</t>
  </si>
  <si>
    <t>0702000007580084</t>
  </si>
  <si>
    <t>三亚胡建忠分布式光伏</t>
  </si>
  <si>
    <t>460200***********4255</t>
  </si>
  <si>
    <t>3410***********0318</t>
  </si>
  <si>
    <t>三亚市育才生态区青法村委会青法一队</t>
  </si>
  <si>
    <t>育经发备案
〔2017〕34 号</t>
  </si>
  <si>
    <t>1509****599</t>
  </si>
  <si>
    <t>0702000007632857</t>
  </si>
  <si>
    <t>三亚黄锋分布式光伏</t>
  </si>
  <si>
    <t>460200***********4234</t>
  </si>
  <si>
    <t>3409***********0285</t>
  </si>
  <si>
    <t>三亚市育才生态区雅林村委会红卫队</t>
  </si>
  <si>
    <t>育经发备案
〔2017〕89 号</t>
  </si>
  <si>
    <t>1370****397</t>
  </si>
  <si>
    <t>0702000007632932</t>
  </si>
  <si>
    <t>三亚高文明分布式光伏</t>
  </si>
  <si>
    <t>460200***********4292</t>
  </si>
  <si>
    <t>三亚农村商业银行股份有限公司崖城支行</t>
  </si>
  <si>
    <t>6214***********4523</t>
  </si>
  <si>
    <t>育经发备案
〔2017〕93 号</t>
  </si>
  <si>
    <t>1828****705</t>
  </si>
  <si>
    <t>0702000007633052</t>
  </si>
  <si>
    <t>三亚王文清分布式光伏</t>
  </si>
  <si>
    <t>460200***********4257</t>
  </si>
  <si>
    <t>3481***********0129</t>
  </si>
  <si>
    <t>育经发备案
〔2017〕95 号</t>
  </si>
  <si>
    <t>1528****707</t>
  </si>
  <si>
    <t>0702000007633137</t>
  </si>
  <si>
    <t>三亚邓国胜分布式光伏</t>
  </si>
  <si>
    <t>3463***********0184</t>
  </si>
  <si>
    <t>育经发备案
〔2017〕15 号</t>
  </si>
  <si>
    <t>1368****743</t>
  </si>
  <si>
    <t>0702000007633182</t>
  </si>
  <si>
    <t>三亚蒋光辉分布式光伏</t>
  </si>
  <si>
    <t>3465***********0105</t>
  </si>
  <si>
    <t>三亚市育才生态区那会村委会文扫村</t>
  </si>
  <si>
    <t>育经发备案
〔2017〕18 号</t>
  </si>
  <si>
    <t>1351****647</t>
  </si>
  <si>
    <t>0702000007633209</t>
  </si>
  <si>
    <t>三亚容香英分布式光伏</t>
  </si>
  <si>
    <t>460200***********4247</t>
  </si>
  <si>
    <t>6214***********9217</t>
  </si>
  <si>
    <t>育经发备案
〔2017〕96 号</t>
  </si>
  <si>
    <t>1889****734</t>
  </si>
  <si>
    <t>0702000007633267</t>
  </si>
  <si>
    <t>三亚韦英香分布式光伏</t>
  </si>
  <si>
    <t>460200***********4227</t>
  </si>
  <si>
    <t>6214***********5718</t>
  </si>
  <si>
    <t>育经发备案
〔2017〕98 号</t>
  </si>
  <si>
    <t>1830****496</t>
  </si>
  <si>
    <t>0702000007633270</t>
  </si>
  <si>
    <t>三亚高亚二分布式光伏</t>
  </si>
  <si>
    <t>460200***********4256</t>
  </si>
  <si>
    <t>中国农业银行股份有限公司海口桂林洋支行</t>
  </si>
  <si>
    <t>6228***********8270</t>
  </si>
  <si>
    <t>育经发备案
〔2017〕99 号</t>
  </si>
  <si>
    <t>1559****715</t>
  </si>
  <si>
    <t>0702000007633296</t>
  </si>
  <si>
    <t>三亚容梦英分布式光伏</t>
  </si>
  <si>
    <t>460200***********4224</t>
  </si>
  <si>
    <t>6214***********1461</t>
  </si>
  <si>
    <t>育经发备案
〔2017〕102 号</t>
  </si>
  <si>
    <t>1397****237</t>
  </si>
  <si>
    <t>0702000007633300</t>
  </si>
  <si>
    <t>三亚韦明良分布式光伏</t>
  </si>
  <si>
    <t>3415***********0494</t>
  </si>
  <si>
    <t>育经发备案
〔2017〕104 号</t>
  </si>
  <si>
    <t>1560****825</t>
  </si>
  <si>
    <t>0702000007633313</t>
  </si>
  <si>
    <t>三亚胡海明分布式光伏</t>
  </si>
  <si>
    <t>460200***********4274</t>
  </si>
  <si>
    <t>6214***********6165</t>
  </si>
  <si>
    <t>三亚市育才生态区青法村委会青法一队19号</t>
  </si>
  <si>
    <t>育经发备案
〔2017〕31 号</t>
  </si>
  <si>
    <t>1887****468</t>
  </si>
  <si>
    <t>0702000007633339</t>
  </si>
  <si>
    <t>三亚胡其良分布式光伏</t>
  </si>
  <si>
    <t>460200***********4239</t>
  </si>
  <si>
    <t>6214***********5223</t>
  </si>
  <si>
    <t>育经发备案
〔2017〕36 号</t>
  </si>
  <si>
    <t>0702000007633355</t>
  </si>
  <si>
    <t>三亚李明分布式光伏</t>
  </si>
  <si>
    <t>460200***********4236</t>
  </si>
  <si>
    <t>3462***********0362</t>
  </si>
  <si>
    <t>育经发备案
〔2017〕40 号</t>
  </si>
  <si>
    <t>1878****751</t>
  </si>
  <si>
    <t>0702000007635090</t>
  </si>
  <si>
    <t>三亚苏艳青分布式光伏</t>
  </si>
  <si>
    <t>460200***********4020</t>
  </si>
  <si>
    <t>6214***********1672</t>
  </si>
  <si>
    <t>育经发备案
〔2017〕10 号</t>
  </si>
  <si>
    <t>1520****344</t>
  </si>
  <si>
    <t>0702000007675355</t>
  </si>
  <si>
    <t>三亚容冷（育才雅林红庄60号）分布式光伏</t>
  </si>
  <si>
    <t>460200***********4246</t>
  </si>
  <si>
    <t>6214***********2749</t>
  </si>
  <si>
    <t>三亚市育才生态区雅林村委会红庄小组60号</t>
  </si>
  <si>
    <t>育经发备案
〔2017〕91 号</t>
  </si>
  <si>
    <t>1838****580</t>
  </si>
  <si>
    <t>原户主王才胜已过世，需更改户主为：容冷</t>
  </si>
  <si>
    <t>0702000007675485</t>
  </si>
  <si>
    <t>三亚高永明分布式光伏</t>
  </si>
  <si>
    <t>460200***********4455</t>
  </si>
  <si>
    <t>6214***********3837</t>
  </si>
  <si>
    <t>三亚市育才生态区龙密村委会卡巴一队18号</t>
  </si>
  <si>
    <t>育经发备案
〔2017〕12 号</t>
  </si>
  <si>
    <t>1387****209</t>
  </si>
  <si>
    <t>0702000007675544</t>
  </si>
  <si>
    <t>三亚韦小玲分布式光伏</t>
  </si>
  <si>
    <t>460200***********4228</t>
  </si>
  <si>
    <t>6214***********4913</t>
  </si>
  <si>
    <t>育经发备案
〔2017〕90 号</t>
  </si>
  <si>
    <t>1838****062</t>
  </si>
  <si>
    <t>0702000007675746</t>
  </si>
  <si>
    <t>三亚董桂花分布式光伏</t>
  </si>
  <si>
    <t>6214***********4073</t>
  </si>
  <si>
    <t>三亚市育才生态区马亮村委会保温村</t>
  </si>
  <si>
    <t>育经发备案
〔2017〕14 号</t>
  </si>
  <si>
    <t>1387****325</t>
  </si>
  <si>
    <t>0702000007675762</t>
  </si>
  <si>
    <t>三亚董元英分布式光伏</t>
  </si>
  <si>
    <t>6214***********4103</t>
  </si>
  <si>
    <t>三亚市育才生态区马亮村委会保南一队</t>
  </si>
  <si>
    <t>育经发备案
〔2017〕13 号</t>
  </si>
  <si>
    <t>1821****093</t>
  </si>
  <si>
    <t>0702000007675935</t>
  </si>
  <si>
    <t>三亚高健周分布式光伏</t>
  </si>
  <si>
    <t>460200***********4258</t>
  </si>
  <si>
    <t>6214***********3292</t>
  </si>
  <si>
    <t>育经发备案
〔2017〕97 号</t>
  </si>
  <si>
    <t>1510****257</t>
  </si>
  <si>
    <t>0702000007675977</t>
  </si>
  <si>
    <t>三亚容梅英分布式光伏</t>
  </si>
  <si>
    <t>6214***********5470</t>
  </si>
  <si>
    <t>育经发备案
〔2017〕101 号</t>
  </si>
  <si>
    <t>1828****032</t>
  </si>
  <si>
    <t>0702000007675993</t>
  </si>
  <si>
    <t>三亚韦少香分布式光伏</t>
  </si>
  <si>
    <t>3471***********0429</t>
  </si>
  <si>
    <t>育经发备案
〔2017〕105 号</t>
  </si>
  <si>
    <t>1888****418</t>
  </si>
  <si>
    <t>0702000007676026</t>
  </si>
  <si>
    <t>三亚胡永平分布式光伏</t>
  </si>
  <si>
    <t>6214***********5706</t>
  </si>
  <si>
    <t>育经发备案
〔2017〕37 号</t>
  </si>
  <si>
    <t>1520****209</t>
  </si>
  <si>
    <t>0702000007676042</t>
  </si>
  <si>
    <t>三亚胡吉忠分布式光伏</t>
  </si>
  <si>
    <t>460200***********4271</t>
  </si>
  <si>
    <t>3255***********0259</t>
  </si>
  <si>
    <t>育经发备案
〔2017〕33 号</t>
  </si>
  <si>
    <t>1315****605</t>
  </si>
  <si>
    <t>0702000007676055</t>
  </si>
  <si>
    <t>三亚胡吉青分布式光伏</t>
  </si>
  <si>
    <t>460200***********4254</t>
  </si>
  <si>
    <t>三亚农商银行营业部</t>
  </si>
  <si>
    <t>3544***********0126</t>
  </si>
  <si>
    <t>育经发备案
〔2017〕32 号</t>
  </si>
  <si>
    <t>1520****580</t>
  </si>
  <si>
    <t>0702000007676068</t>
  </si>
  <si>
    <t>三亚胡朋分布式光伏</t>
  </si>
  <si>
    <t>6214***********2681</t>
  </si>
  <si>
    <t>育经发备案
〔2017〕35 号</t>
  </si>
  <si>
    <t>1529****377</t>
  </si>
  <si>
    <t>0702000007676071</t>
  </si>
  <si>
    <t>三亚黄秀玉（育才青法一队）分布式光伏</t>
  </si>
  <si>
    <t>460200***********422X</t>
  </si>
  <si>
    <t>6214***********4381</t>
  </si>
  <si>
    <t>育经发备案
〔2017〕41 号</t>
  </si>
  <si>
    <t>1528****737</t>
  </si>
  <si>
    <t>原户主田永忠已过世，需更改户主为：黄秀玉</t>
  </si>
  <si>
    <t>0702000007676084</t>
  </si>
  <si>
    <t>三亚黄亚崖分布式光伏</t>
  </si>
  <si>
    <t>460200***********4259</t>
  </si>
  <si>
    <t>6214***********4630</t>
  </si>
  <si>
    <t>育经发备案
〔2017〕39 号</t>
  </si>
  <si>
    <t>1830****976</t>
  </si>
  <si>
    <t>0702000007676101</t>
  </si>
  <si>
    <t>三亚黄进良分布式光伏</t>
  </si>
  <si>
    <t>460200***********4233</t>
  </si>
  <si>
    <t>6214***********2145</t>
  </si>
  <si>
    <t>育经发备案
〔2017〕38 号</t>
  </si>
  <si>
    <t>1776****826</t>
  </si>
  <si>
    <t>0702000007700330</t>
  </si>
  <si>
    <t>三亚高聪分布式光伏</t>
  </si>
  <si>
    <t>3471***********0460</t>
  </si>
  <si>
    <t>三亚市育才生态区雅林村委会上游一队</t>
  </si>
  <si>
    <t>育经发备案
〔2017〕106 号</t>
  </si>
  <si>
    <t>1387****704</t>
  </si>
  <si>
    <t>0702000007700952</t>
  </si>
  <si>
    <t>三亚高国清分布式光伏</t>
  </si>
  <si>
    <t>3465***********0154</t>
  </si>
  <si>
    <t>育经发备案
〔2017〕107 号</t>
  </si>
  <si>
    <t>1887****761</t>
  </si>
  <si>
    <t>0702000007707331</t>
  </si>
  <si>
    <t>三亚高洪分布式光伏</t>
  </si>
  <si>
    <t>6214***********4620</t>
  </si>
  <si>
    <t>育经发备案
〔2017〕108 号</t>
  </si>
  <si>
    <t>1397****649</t>
  </si>
  <si>
    <t>0702000007707429</t>
  </si>
  <si>
    <t>三亚高敏江分布式光伏</t>
  </si>
  <si>
    <t>6214***********5501</t>
  </si>
  <si>
    <t>育经发备案
〔2017〕109 号</t>
  </si>
  <si>
    <t>1397****476</t>
  </si>
  <si>
    <t>0702000007707445</t>
  </si>
  <si>
    <t>三亚高明冲分布式光伏</t>
  </si>
  <si>
    <t>3415***********0135</t>
  </si>
  <si>
    <t>育经发备案
〔2017〕110 号</t>
  </si>
  <si>
    <t>1387****760</t>
  </si>
  <si>
    <t>0702000007707490</t>
  </si>
  <si>
    <t>三亚高明文分布式光伏</t>
  </si>
  <si>
    <t>460200***********4237</t>
  </si>
  <si>
    <t>3416***********0150</t>
  </si>
  <si>
    <t>育经发备案
〔2017〕111 号</t>
  </si>
  <si>
    <t>1369****169</t>
  </si>
  <si>
    <t>0702000007707618</t>
  </si>
  <si>
    <t>三亚高清分布式光伏</t>
  </si>
  <si>
    <t>3471***********0607</t>
  </si>
  <si>
    <t>育经发备案
〔2017〕112 号</t>
  </si>
  <si>
    <t>1528****180</t>
  </si>
  <si>
    <t>0702000007707764</t>
  </si>
  <si>
    <t>三亚高仁洪分布式光伏</t>
  </si>
  <si>
    <t>6210***********5612</t>
  </si>
  <si>
    <t>育经发备案
〔2017〕114 号</t>
  </si>
  <si>
    <t>1380****823</t>
  </si>
  <si>
    <t>0702000007707823</t>
  </si>
  <si>
    <t>三亚苏俊辉分布式光伏</t>
  </si>
  <si>
    <t>460200***********4010</t>
  </si>
  <si>
    <t>6214***********4616</t>
  </si>
  <si>
    <t>海南省三亚市育才镇那受村委会那受村45号</t>
  </si>
  <si>
    <t>育经发备案
〔2017〕24 号</t>
  </si>
  <si>
    <t>1397****601</t>
  </si>
  <si>
    <t>0702000007707852</t>
  </si>
  <si>
    <t>三亚高仁昌分布式光伏</t>
  </si>
  <si>
    <t>460200***********4230</t>
  </si>
  <si>
    <t>3450***********0192</t>
  </si>
  <si>
    <t>育经发备案
〔2017〕113 号</t>
  </si>
  <si>
    <t>0702000007707911</t>
  </si>
  <si>
    <t>三亚高积明分布式光伏</t>
  </si>
  <si>
    <t>460200***********425X</t>
  </si>
  <si>
    <t>3472***********0229</t>
  </si>
  <si>
    <t>三亚市育才生态区青法村委会青法七队</t>
  </si>
  <si>
    <t>育经发备案
〔2017〕69 号</t>
  </si>
  <si>
    <t>1828****839</t>
  </si>
  <si>
    <t>0702000007707937</t>
  </si>
  <si>
    <t>三亚高文金分布式光伏</t>
  </si>
  <si>
    <t>3471***********0422</t>
  </si>
  <si>
    <t>育经发备案
〔2017〕115 号</t>
  </si>
  <si>
    <t>1520****824</t>
  </si>
  <si>
    <t>0702000007707966</t>
  </si>
  <si>
    <t>三亚高文利（育才青法七队）分布式光伏</t>
  </si>
  <si>
    <t>460200***********423X</t>
  </si>
  <si>
    <t>6214***********3780</t>
  </si>
  <si>
    <t>育经发备案
〔2017〕70 号</t>
  </si>
  <si>
    <t>1878****293</t>
  </si>
  <si>
    <t>原户主高文平已过世，需更改户主为：高文利</t>
  </si>
  <si>
    <t>0702000007707982</t>
  </si>
  <si>
    <t>三亚容玉兰（育才雅林上游一队）分布式光伏</t>
  </si>
  <si>
    <t>460200***********4223</t>
  </si>
  <si>
    <t>6214***********9094</t>
  </si>
  <si>
    <t>育经发备案
〔2017〕116 号</t>
  </si>
  <si>
    <t>1878****218</t>
  </si>
  <si>
    <t>原户主高亚色已过世，需更改户主为：容玉兰</t>
  </si>
  <si>
    <t>0702000007707995</t>
  </si>
  <si>
    <t>三亚高泽中（育才青法七队）分布式光伏</t>
  </si>
  <si>
    <t>6214***********7988</t>
  </si>
  <si>
    <t>育经发备案
〔2017〕71 号</t>
  </si>
  <si>
    <t>1880****392</t>
  </si>
  <si>
    <t>原户主高亚冠已过世，需更改户主为：高泽中</t>
  </si>
  <si>
    <t>0702000007708057</t>
  </si>
  <si>
    <t>三亚高永城分布式光伏</t>
  </si>
  <si>
    <t>6214***********5495</t>
  </si>
  <si>
    <t>育经发备案
〔2017〕72 号</t>
  </si>
  <si>
    <t>1828****408</t>
  </si>
  <si>
    <t>0702000007708060</t>
  </si>
  <si>
    <t>三亚高泽光分布式光伏</t>
  </si>
  <si>
    <t>460200***********4231</t>
  </si>
  <si>
    <t>3411***********0212</t>
  </si>
  <si>
    <t>育经发备案
〔2017〕117 号</t>
  </si>
  <si>
    <t>1878****184</t>
  </si>
  <si>
    <t>0702000007708086</t>
  </si>
  <si>
    <t>三亚高员光分布式光伏</t>
  </si>
  <si>
    <t>3466***********0219</t>
  </si>
  <si>
    <t>育经发备案
〔2017〕73 号</t>
  </si>
  <si>
    <t>0702000007708099</t>
  </si>
  <si>
    <t>三亚高长安分布式光伏</t>
  </si>
  <si>
    <t>3920***********0281</t>
  </si>
  <si>
    <t>育经发备案
〔2017〕118 号</t>
  </si>
  <si>
    <t>1387****276</t>
  </si>
  <si>
    <t>0702000007708129</t>
  </si>
  <si>
    <t>三亚黎春妹分布式光伏</t>
  </si>
  <si>
    <t>460200***********4243</t>
  </si>
  <si>
    <t>3892***********0182</t>
  </si>
  <si>
    <t>育经发备案
〔2017〕75 号</t>
  </si>
  <si>
    <t>1512****145</t>
  </si>
  <si>
    <t>0702000007708190</t>
  </si>
  <si>
    <t>三亚高长新分布式光伏</t>
  </si>
  <si>
    <t>3416***********0162</t>
  </si>
  <si>
    <t>育经发备案
〔2017〕119 号</t>
  </si>
  <si>
    <t>0702000007708220</t>
  </si>
  <si>
    <t>三亚黄春香分布式光伏</t>
  </si>
  <si>
    <t>460200***********4241</t>
  </si>
  <si>
    <t>6214***********1972</t>
  </si>
  <si>
    <t>育经发备案
〔2017〕74 号</t>
  </si>
  <si>
    <t>1387****247</t>
  </si>
  <si>
    <t>0702000007708233</t>
  </si>
  <si>
    <t>三亚高志清分布式光伏</t>
  </si>
  <si>
    <t>3415***********0190</t>
  </si>
  <si>
    <t>育经发备案
〔2017〕120 号</t>
  </si>
  <si>
    <t>1510****953</t>
  </si>
  <si>
    <t>0702000007708246</t>
  </si>
  <si>
    <t>三亚黎德文分布式光伏</t>
  </si>
  <si>
    <t>6214***********4787</t>
  </si>
  <si>
    <t>育经发备案
〔2017〕76 号</t>
  </si>
  <si>
    <t>1828****484</t>
  </si>
  <si>
    <t>0702000007708262</t>
  </si>
  <si>
    <t>三亚黎海荣分布式光伏</t>
  </si>
  <si>
    <t>3450***********0124</t>
  </si>
  <si>
    <t>育经发备案
〔2017〕77 号</t>
  </si>
  <si>
    <t>1313****543</t>
  </si>
  <si>
    <t>0702000007708291</t>
  </si>
  <si>
    <t>三亚容吉明分布式光伏</t>
  </si>
  <si>
    <t>3471***********0102</t>
  </si>
  <si>
    <t>育经发备案
〔2017〕121 号</t>
  </si>
  <si>
    <t>1888****910</t>
  </si>
  <si>
    <t>0702000007708334</t>
  </si>
  <si>
    <t>三亚容烈洪分布式光伏</t>
  </si>
  <si>
    <t>3415***********0242</t>
  </si>
  <si>
    <t>育经发备案
〔2017〕122 号</t>
  </si>
  <si>
    <t>1512****054</t>
  </si>
  <si>
    <t>0702000007708347</t>
  </si>
  <si>
    <t>三亚黎建明分布式光伏</t>
  </si>
  <si>
    <t>460200***********4250</t>
  </si>
  <si>
    <t>3415***********0246</t>
  </si>
  <si>
    <t>育经发备案
〔2017〕78 号</t>
  </si>
  <si>
    <t>1520****931</t>
  </si>
  <si>
    <t>0702000007708363</t>
  </si>
  <si>
    <t>三亚容林全分布式光伏</t>
  </si>
  <si>
    <t>3544***********0101</t>
  </si>
  <si>
    <t>育经发备案
〔2017〕123 号</t>
  </si>
  <si>
    <t>1520****009</t>
  </si>
  <si>
    <t>0702000007708389</t>
  </si>
  <si>
    <t>三亚黎建雄分布式光伏</t>
  </si>
  <si>
    <t>3462***********0245</t>
  </si>
  <si>
    <t>育经发备案
〔2017〕79 号</t>
  </si>
  <si>
    <t>1300****362</t>
  </si>
  <si>
    <t>0702000007708392</t>
  </si>
  <si>
    <t>三亚容文新分布式光伏</t>
  </si>
  <si>
    <t>3415***********0273</t>
  </si>
  <si>
    <t>育经发备案
〔2017〕124 号</t>
  </si>
  <si>
    <t>1888****336</t>
  </si>
  <si>
    <t>0702000007708406</t>
  </si>
  <si>
    <t>三亚黎将龙分布式光伏</t>
  </si>
  <si>
    <t>460200***********4293</t>
  </si>
  <si>
    <t>6214***********2020</t>
  </si>
  <si>
    <t>育经发备案
〔2017〕80 号</t>
  </si>
  <si>
    <t>1520****137</t>
  </si>
  <si>
    <t>0702000007708422</t>
  </si>
  <si>
    <t>三亚黎明忠分布式光伏</t>
  </si>
  <si>
    <t>3450***********0183</t>
  </si>
  <si>
    <t>育经发备案
〔2017〕81 号</t>
  </si>
  <si>
    <t>1321****066</t>
  </si>
  <si>
    <t>0702000007708435</t>
  </si>
  <si>
    <t>三亚黎期光分布式光伏</t>
  </si>
  <si>
    <t>3466***********0257</t>
  </si>
  <si>
    <t>育经发备案
〔2017〕82 号</t>
  </si>
  <si>
    <t>1509****102</t>
  </si>
  <si>
    <t>0702000007708448</t>
  </si>
  <si>
    <t>三亚黎其昌分布式光伏</t>
  </si>
  <si>
    <t>3462***********0213</t>
  </si>
  <si>
    <t>育经发备案
〔2017〕83 号</t>
  </si>
  <si>
    <t>1364****695</t>
  </si>
  <si>
    <t>0702000007708507</t>
  </si>
  <si>
    <t>三亚黎玲忠分布式光伏</t>
  </si>
  <si>
    <t>460200***********4215</t>
  </si>
  <si>
    <t>6214***********2218</t>
  </si>
  <si>
    <t>三亚市育才生态区青法村委会第7小组</t>
  </si>
  <si>
    <t>育经发备案
〔2017〕84                    号</t>
  </si>
  <si>
    <t>1868****497</t>
  </si>
  <si>
    <t>0702000007708523</t>
  </si>
  <si>
    <t>三亚黎少林分布式光伏</t>
  </si>
  <si>
    <t>460200***********4290</t>
  </si>
  <si>
    <t>6214***********6719</t>
  </si>
  <si>
    <t>育经发备案
〔2017〕85                    号</t>
  </si>
  <si>
    <t>1878****532</t>
  </si>
  <si>
    <t>0702000007708536</t>
  </si>
  <si>
    <t>三亚黎永启分布式光伏</t>
  </si>
  <si>
    <t>育经发备案
〔2017〕86                    号</t>
  </si>
  <si>
    <t>1550****279</t>
  </si>
  <si>
    <t>0702000007708549</t>
  </si>
  <si>
    <t>三亚卢文评分布式光伏</t>
  </si>
  <si>
    <t>6214***********8417</t>
  </si>
  <si>
    <t>三亚市育才生态区青法村委会青法七队13号</t>
  </si>
  <si>
    <t>育经发备案
〔2017〕87 号</t>
  </si>
  <si>
    <t>1878****831</t>
  </si>
  <si>
    <t>0702000007708712</t>
  </si>
  <si>
    <t>三亚容泽兴分布式光伏</t>
  </si>
  <si>
    <t>3464***********0553</t>
  </si>
  <si>
    <t>三亚市育才生态区雅林村委会红旗队</t>
  </si>
  <si>
    <t>育经发备案
〔2017〕88 号</t>
  </si>
  <si>
    <t>1773****442</t>
  </si>
  <si>
    <t>0702000007708884</t>
  </si>
  <si>
    <t>三亚韦亚尺（育才雅林上游一队）分布式光伏</t>
  </si>
  <si>
    <t>6214***********1994</t>
  </si>
  <si>
    <t>育经发备案
〔2017〕126 号</t>
  </si>
  <si>
    <t>1878****609</t>
  </si>
  <si>
    <t>原户主韦国清已过世，需更改户主为：韦亚尺</t>
  </si>
  <si>
    <t>0702000007708901</t>
  </si>
  <si>
    <t>三亚韦礼雄分布式光伏</t>
  </si>
  <si>
    <t>460200***********4218</t>
  </si>
  <si>
    <t>3450***********0114</t>
  </si>
  <si>
    <t>育经发备案
〔2017〕128 号</t>
  </si>
  <si>
    <t>1387****417</t>
  </si>
  <si>
    <t>0702000007708969</t>
  </si>
  <si>
    <t>三亚韦亚罗分布式光伏</t>
  </si>
  <si>
    <t>3481***********0174</t>
  </si>
  <si>
    <t>育经发备案
〔2017〕130 号</t>
  </si>
  <si>
    <t>1838****179</t>
  </si>
  <si>
    <t>0702000007708985</t>
  </si>
  <si>
    <t>三亚韦永忠分布式光伏</t>
  </si>
  <si>
    <t>3463***********0572</t>
  </si>
  <si>
    <t>育经发备案
〔2017〕131 号</t>
  </si>
  <si>
    <t>1387****672</t>
  </si>
  <si>
    <t>0702000007709034</t>
  </si>
  <si>
    <t>三亚韦雄光分布式光伏</t>
  </si>
  <si>
    <t>3450***********0152</t>
  </si>
  <si>
    <t>育经发备案
〔2017〕129 号</t>
  </si>
  <si>
    <t>1520****281</t>
  </si>
  <si>
    <t>0702000007709092</t>
  </si>
  <si>
    <t>三亚韦建昌分布式光伏</t>
  </si>
  <si>
    <t>3465***********0150</t>
  </si>
  <si>
    <t>育经发备案
〔2017〕127 号</t>
  </si>
  <si>
    <t>1387****303</t>
  </si>
  <si>
    <t>0702000007709236</t>
  </si>
  <si>
    <t>三亚杨庆妹分布式光伏</t>
  </si>
  <si>
    <t>460200***********4368</t>
  </si>
  <si>
    <t>6214***********6205</t>
  </si>
  <si>
    <t>三亚市育才生态区青法村委会青法六队</t>
  </si>
  <si>
    <t>育经发备案
〔2017〕67 号</t>
  </si>
  <si>
    <t>1397****483</t>
  </si>
  <si>
    <t>0702000007709278</t>
  </si>
  <si>
    <t>三亚高菊妹分布式光伏</t>
  </si>
  <si>
    <t>460200***********4229</t>
  </si>
  <si>
    <t>6214***********0578</t>
  </si>
  <si>
    <t>三亚市育才生态区青法村委会青法六队19号</t>
  </si>
  <si>
    <t>育经发备案
〔2017〕57 号</t>
  </si>
  <si>
    <t>1512****131</t>
  </si>
  <si>
    <t>0702000007709324</t>
  </si>
  <si>
    <t>三亚黎玉忠分布式光伏</t>
  </si>
  <si>
    <t>6214***********2771</t>
  </si>
  <si>
    <t>育经发备案
〔2017〕60 号</t>
  </si>
  <si>
    <t>1520****493</t>
  </si>
  <si>
    <t>0702000007709340</t>
  </si>
  <si>
    <t>三亚黎光明分布式光伏</t>
  </si>
  <si>
    <t>460200***********4235</t>
  </si>
  <si>
    <t>6214***********9620</t>
  </si>
  <si>
    <t>育经发备案
〔2017〕68 号</t>
  </si>
  <si>
    <t>1380****064</t>
  </si>
  <si>
    <t>0702000007709382</t>
  </si>
  <si>
    <t>三亚陈亚望分布式光伏</t>
  </si>
  <si>
    <t>460200***********4226</t>
  </si>
  <si>
    <t>3481***********0135</t>
  </si>
  <si>
    <t>育经发备案
〔2017〕55 号</t>
  </si>
  <si>
    <t>1830****218</t>
  </si>
  <si>
    <t>0702000007709467</t>
  </si>
  <si>
    <t>三亚卢进杰分布式光伏</t>
  </si>
  <si>
    <t>3413***********0265</t>
  </si>
  <si>
    <t>育经发备案
〔2017〕64 号</t>
  </si>
  <si>
    <t>1509****816</t>
  </si>
  <si>
    <t>0702000007709500</t>
  </si>
  <si>
    <t>三亚卢小伟分布式光伏</t>
  </si>
  <si>
    <t>3414***********0166</t>
  </si>
  <si>
    <t>育经发备案
〔2017〕65 号</t>
  </si>
  <si>
    <t>1520****428</t>
  </si>
  <si>
    <t>0702000007709571</t>
  </si>
  <si>
    <t>三亚卢垂雄分布式光伏</t>
  </si>
  <si>
    <t>460200***********421X</t>
  </si>
  <si>
    <t>6214***********2434</t>
  </si>
  <si>
    <t>三亚市育才生态区青法村委会青法六队23号</t>
  </si>
  <si>
    <t>育经发备案
〔2017〕63 号</t>
  </si>
  <si>
    <t>1828****702</t>
  </si>
  <si>
    <t>0702000007709702</t>
  </si>
  <si>
    <t>三亚黎志刚分布式光伏</t>
  </si>
  <si>
    <t>460200***********4214</t>
  </si>
  <si>
    <t>3450***********0147</t>
  </si>
  <si>
    <t>育经发备案
〔2017〕61 号</t>
  </si>
  <si>
    <t>1387****306</t>
  </si>
  <si>
    <t>0702000007709744</t>
  </si>
  <si>
    <t>三亚黎明章分布式光伏</t>
  </si>
  <si>
    <t>460200***********4275</t>
  </si>
  <si>
    <t>海南农商银行三亚立才支行</t>
  </si>
  <si>
    <t>6214***********5848</t>
  </si>
  <si>
    <t>育经发备案
〔2017〕58 号</t>
  </si>
  <si>
    <t>1510****096</t>
  </si>
  <si>
    <t>0702000007709799</t>
  </si>
  <si>
    <t>三亚高明昌分布式光伏</t>
  </si>
  <si>
    <t>3477***********0395</t>
  </si>
  <si>
    <t>育经发备案
〔2017〕56 号</t>
  </si>
  <si>
    <t>1512****859</t>
  </si>
  <si>
    <t>0702000007709832</t>
  </si>
  <si>
    <t>三亚黎启忠分布式光伏</t>
  </si>
  <si>
    <t>6214***********9357</t>
  </si>
  <si>
    <t>三亚市育才生态区青法村委会青法六队52号</t>
  </si>
  <si>
    <t>育经发备案
〔2017〕59 号</t>
  </si>
  <si>
    <t>1512****153</t>
  </si>
  <si>
    <t>0702000007709858</t>
  </si>
  <si>
    <t>三亚刘雄分布式光伏</t>
  </si>
  <si>
    <t>3415***********0241</t>
  </si>
  <si>
    <t>育经发备案
〔2017〕62 号</t>
  </si>
  <si>
    <t>1878****866</t>
  </si>
  <si>
    <t>0702000007709904</t>
  </si>
  <si>
    <t>三亚黄良胜分布式光伏</t>
  </si>
  <si>
    <t>3258***********0216</t>
  </si>
  <si>
    <t>三亚市育才生态区青法村委会青法二队</t>
  </si>
  <si>
    <t>育经发备案
〔2017〕46 号</t>
  </si>
  <si>
    <t>1887****841</t>
  </si>
  <si>
    <t>0702000007709933</t>
  </si>
  <si>
    <t>三亚黄昌良分布式光伏</t>
  </si>
  <si>
    <t>3415***********0160</t>
  </si>
  <si>
    <t>育经发备案
〔2017〕42 号</t>
  </si>
  <si>
    <t>1363****210</t>
  </si>
  <si>
    <t>0702000007709962</t>
  </si>
  <si>
    <t>三亚黄良完分布式光伏</t>
  </si>
  <si>
    <t>3466***********0133</t>
  </si>
  <si>
    <t>育经发备案
〔2017〕47 号</t>
  </si>
  <si>
    <t>1387****780</t>
  </si>
  <si>
    <t>0702000007709991</t>
  </si>
  <si>
    <t>三亚黄进青分布式光伏</t>
  </si>
  <si>
    <t>3260***********0272</t>
  </si>
  <si>
    <t>育经发备案
〔2017〕44 号</t>
  </si>
  <si>
    <t>1828****745</t>
  </si>
  <si>
    <t>0702000007710009</t>
  </si>
  <si>
    <t>三亚黄张明分布式光伏</t>
  </si>
  <si>
    <t>3466***********0238</t>
  </si>
  <si>
    <t>育经发备案
〔2017〕48 号</t>
  </si>
  <si>
    <t>1317****949</t>
  </si>
  <si>
    <t>0702000007710025</t>
  </si>
  <si>
    <t>三亚田珍花分布式光伏</t>
  </si>
  <si>
    <t>3466***********0244</t>
  </si>
  <si>
    <t>育经发备案
〔2017〕53 号</t>
  </si>
  <si>
    <t>1397****797</t>
  </si>
  <si>
    <t>0702000007710038</t>
  </si>
  <si>
    <t>三亚黄良荣分布式光伏</t>
  </si>
  <si>
    <t>3093***********0285</t>
  </si>
  <si>
    <t>育经发备案
〔2017〕45 号</t>
  </si>
  <si>
    <t>1838****038</t>
  </si>
  <si>
    <t>0702000007710067</t>
  </si>
  <si>
    <t>三亚杨永花分布式光伏</t>
  </si>
  <si>
    <t>3344***********0221</t>
  </si>
  <si>
    <t>育经发备案
〔2017〕54 号</t>
  </si>
  <si>
    <t>1888****511</t>
  </si>
  <si>
    <t>0702000007710184</t>
  </si>
  <si>
    <t>三亚田秀霞分布式光伏</t>
  </si>
  <si>
    <t>6214***********6715</t>
  </si>
  <si>
    <t>育经发备案
〔2017〕52 号</t>
  </si>
  <si>
    <t>1830****684</t>
  </si>
  <si>
    <t>0702000007710227</t>
  </si>
  <si>
    <t>三亚田连花分布式光伏</t>
  </si>
  <si>
    <t>6214***********9086</t>
  </si>
  <si>
    <t>育经发备案
〔2017〕51 号</t>
  </si>
  <si>
    <t>1363****297</t>
  </si>
  <si>
    <t>0702000007710230</t>
  </si>
  <si>
    <t>三亚黄中强分布式光伏</t>
  </si>
  <si>
    <t>3258***********0379</t>
  </si>
  <si>
    <t>育经发备案
〔2017〕50 号</t>
  </si>
  <si>
    <t>1887****792</t>
  </si>
  <si>
    <t>0702000007710243</t>
  </si>
  <si>
    <t>三亚黄海荣分布式光伏</t>
  </si>
  <si>
    <t>3466***********0225</t>
  </si>
  <si>
    <t>育经发备案
〔2017〕43 号</t>
  </si>
  <si>
    <t>1313****727</t>
  </si>
  <si>
    <t>0702000007743317</t>
  </si>
  <si>
    <t>三亚容秀美分布式光伏</t>
  </si>
  <si>
    <t>3481***********0108</t>
  </si>
  <si>
    <t>育经发备案
〔2017〕125 号</t>
  </si>
  <si>
    <t>1887****980</t>
  </si>
  <si>
    <t>0702000007743362</t>
  </si>
  <si>
    <t>三亚卢越荣分布式光伏</t>
  </si>
  <si>
    <t>6214***********7848</t>
  </si>
  <si>
    <t>育经发备案
〔2017〕66 号</t>
  </si>
  <si>
    <t>1524****846</t>
  </si>
  <si>
    <t>0702000007743375</t>
  </si>
  <si>
    <t>三亚黄志青分布式光伏</t>
  </si>
  <si>
    <t>460200***********427X</t>
  </si>
  <si>
    <t>3450***********0170</t>
  </si>
  <si>
    <t>育经发备案
〔2017〕49 号</t>
  </si>
  <si>
    <t>1320****373</t>
  </si>
  <si>
    <t>0702000007905458</t>
  </si>
  <si>
    <t>三亚市育才生态区雅林村委会分布式光伏</t>
  </si>
  <si>
    <t>544602***********532F</t>
  </si>
  <si>
    <t>1005***********0134</t>
  </si>
  <si>
    <t>三亚市育才生态区雅林村委会雅林村</t>
  </si>
  <si>
    <t>2022年1月1日-2022年05月31日</t>
  </si>
  <si>
    <t>育经发备案
〔2017〕137 号</t>
  </si>
  <si>
    <t>2017年6月20日-2021年12月31日</t>
  </si>
  <si>
    <t>贵州新能源</t>
  </si>
  <si>
    <t>10kw(2台)/20kw(2台)/30kw(3台)/50kw(1台)</t>
  </si>
  <si>
    <t>98.3%%</t>
  </si>
  <si>
    <t>KSG-10K,KSG-20K KSG-30K,KSG-50K</t>
  </si>
  <si>
    <t>科士达</t>
  </si>
  <si>
    <t>1887****889</t>
  </si>
  <si>
    <t>0702000007905517</t>
  </si>
  <si>
    <t>三亚市育才生态区马亮村委会分布式光伏</t>
  </si>
  <si>
    <t>23.55万</t>
  </si>
  <si>
    <t>544602***********540A</t>
  </si>
  <si>
    <t>1005***********0115</t>
  </si>
  <si>
    <t>三亚市育才生态区马亮村委会马亮村</t>
  </si>
  <si>
    <t>育经发备案
〔2017〕133 号</t>
  </si>
  <si>
    <t>1387****602</t>
  </si>
  <si>
    <t>0702000007905520</t>
  </si>
  <si>
    <t>三亚那受村民委员会分布式光伏</t>
  </si>
  <si>
    <t>40.38万</t>
  </si>
  <si>
    <t>544602***********516R</t>
  </si>
  <si>
    <t>2102***********0097</t>
  </si>
  <si>
    <t>三亚育才生态区那受村委会玉林村</t>
  </si>
  <si>
    <t>育经发备案
〔2017〕134 号</t>
  </si>
  <si>
    <t>1888****277</t>
  </si>
  <si>
    <t>0702000007905533</t>
  </si>
  <si>
    <t>三亚市育才生态区龙密村委会分布式光伏</t>
  </si>
  <si>
    <t>27.4万</t>
  </si>
  <si>
    <t>544602***********460N</t>
  </si>
  <si>
    <t>2102***********0177</t>
  </si>
  <si>
    <t>三亚市育才生态区龙密村委会玉林村</t>
  </si>
  <si>
    <t>育经发备案
〔2017〕132 号</t>
  </si>
  <si>
    <t>1300****895</t>
  </si>
  <si>
    <t>0702000007957185</t>
  </si>
  <si>
    <t>三亚市育才生态区青法村委会分布式光伏</t>
  </si>
  <si>
    <t>17.31万</t>
  </si>
  <si>
    <t>544602***********479K</t>
  </si>
  <si>
    <t>2102***********0101</t>
  </si>
  <si>
    <t>三亚市育才生态区青法村委会青法学校</t>
  </si>
  <si>
    <t>育经发备案
〔2017〕135 号</t>
  </si>
  <si>
    <t>1361****159</t>
  </si>
  <si>
    <t>0702000007957215</t>
  </si>
  <si>
    <t>三亚市育才生态区雅亮村委会分布式光伏</t>
  </si>
  <si>
    <t>18.27万</t>
  </si>
  <si>
    <t>544602***********524L</t>
  </si>
  <si>
    <t>2102***********0173</t>
  </si>
  <si>
    <t>三亚市育才生态区雅亮村委会杨厚村</t>
  </si>
  <si>
    <t>育经发备案
〔2017〕136 号</t>
  </si>
  <si>
    <t>1387****911</t>
  </si>
  <si>
    <t>0702050009067833</t>
  </si>
  <si>
    <t>三亚王才妹分布式光伏</t>
  </si>
  <si>
    <t>2.3万</t>
  </si>
  <si>
    <t>460200***********2081</t>
  </si>
  <si>
    <t>三亚农商银行立才支行</t>
  </si>
  <si>
    <t>4045***********0372</t>
  </si>
  <si>
    <t>海南省三亚市立才农场一区部抱密队</t>
  </si>
  <si>
    <t>2022年1月1日-2022年11月30日</t>
  </si>
  <si>
    <t>育经发备案
〔2017〕147 号</t>
  </si>
  <si>
    <t>2017年12月12日-2021年12月31日</t>
  </si>
  <si>
    <t>LNSE-280M</t>
  </si>
  <si>
    <t>280Wp</t>
  </si>
  <si>
    <t>耀通科技</t>
  </si>
  <si>
    <t>YT-S3KTL</t>
  </si>
  <si>
    <t>1520****760</t>
  </si>
  <si>
    <t>0702050009067905</t>
  </si>
  <si>
    <t>三亚市育才生态区马脚村民委员会分布式光伏</t>
  </si>
  <si>
    <t>15.6万</t>
  </si>
  <si>
    <t>544602***********5597</t>
  </si>
  <si>
    <t>2102***********0072</t>
  </si>
  <si>
    <t>三亚市育才生态区马脚村</t>
  </si>
  <si>
    <t>育经发备案
〔2017〕142 号</t>
  </si>
  <si>
    <t>20kw</t>
  </si>
  <si>
    <t>1387****099</t>
  </si>
  <si>
    <t>0702050009104567</t>
  </si>
  <si>
    <t>三亚市育才生态区抱安村民委员会分布式光伏</t>
  </si>
  <si>
    <t>19.5万</t>
  </si>
  <si>
    <t>544602***********487E</t>
  </si>
  <si>
    <t>1005***********0153</t>
  </si>
  <si>
    <t>海南省三亚市育才生态区抱安村</t>
  </si>
  <si>
    <t>育经发备案
〔2017〕145 号</t>
  </si>
  <si>
    <t>25kw</t>
  </si>
  <si>
    <t>1387****206</t>
  </si>
  <si>
    <t>0702050009191567</t>
  </si>
  <si>
    <t>三亚董学元分布式光伏</t>
  </si>
  <si>
    <t>460200***********2076</t>
  </si>
  <si>
    <t>3649***********0170</t>
  </si>
  <si>
    <t>海南省三亚市立才农场一区抱头村</t>
  </si>
  <si>
    <t>育经发备案
〔2017〕146 号</t>
  </si>
  <si>
    <t>1878****801</t>
  </si>
  <si>
    <t>0702050009192313</t>
  </si>
  <si>
    <t>三亚市育才生态区明善村民委员会分布式光伏</t>
  </si>
  <si>
    <t>544602***********4959</t>
  </si>
  <si>
    <t>1005***********0172</t>
  </si>
  <si>
    <t>海南省三亚市育才生态区明善村</t>
  </si>
  <si>
    <t>育经发备案
〔2017〕144 号</t>
  </si>
  <si>
    <t>1387****702</t>
  </si>
  <si>
    <t>0702050009192645</t>
  </si>
  <si>
    <t>三亚市育才生态区那会村民委员会分布式光伏</t>
  </si>
  <si>
    <t>23.4万</t>
  </si>
  <si>
    <t>2102***********0136</t>
  </si>
  <si>
    <t>海南省三亚市育才生态区那会村</t>
  </si>
  <si>
    <t>育经发备案
〔2017〕143 号</t>
  </si>
  <si>
    <t>30kw</t>
  </si>
  <si>
    <t>1550****336</t>
  </si>
  <si>
    <t>0702050010951330</t>
  </si>
  <si>
    <t>三亚王光海分布式光伏</t>
  </si>
  <si>
    <t>3067***********0224</t>
  </si>
  <si>
    <t>抱安村委会抱安一村小组</t>
  </si>
  <si>
    <t>2022年1月1日-2023年02月28日</t>
  </si>
  <si>
    <t>育经发备案
〔2017〕280 号</t>
  </si>
  <si>
    <t>2018年3月9日-2021年12月31日</t>
  </si>
  <si>
    <t>1510****129</t>
  </si>
  <si>
    <t>0702050010951356</t>
  </si>
  <si>
    <t>三亚朱秀花分布式光伏</t>
  </si>
  <si>
    <t>6214***********9605</t>
  </si>
  <si>
    <t>育经发备案
〔2017〕281 号</t>
  </si>
  <si>
    <t>1888****852</t>
  </si>
  <si>
    <t>0702050010951372</t>
  </si>
  <si>
    <t>三亚吉青兰分布式光伏</t>
  </si>
  <si>
    <t>460200***********4242</t>
  </si>
  <si>
    <t>3463***********0318</t>
  </si>
  <si>
    <t>育经发备案
〔2017〕285 号</t>
  </si>
  <si>
    <t>1387****697</t>
  </si>
  <si>
    <t>0702050010951385</t>
  </si>
  <si>
    <t>三亚董群华分布式光伏</t>
  </si>
  <si>
    <t>460200***********4031</t>
  </si>
  <si>
    <t>6214***********5981</t>
  </si>
  <si>
    <t>三亚市育才生态区马脚村委会新村村小组26号</t>
  </si>
  <si>
    <t>育经发备案
〔2017〕179 号</t>
  </si>
  <si>
    <t>1559****457</t>
  </si>
  <si>
    <t>0702050010951415</t>
  </si>
  <si>
    <t>三亚董才忠分布式光伏</t>
  </si>
  <si>
    <t>6214***********2689</t>
  </si>
  <si>
    <t>三亚市育才生态区马脚村委会新村01号</t>
  </si>
  <si>
    <t>育经发备案
〔2017〕180 号</t>
  </si>
  <si>
    <t>1313****143</t>
  </si>
  <si>
    <t>0702050010951558</t>
  </si>
  <si>
    <t>三亚董丽妹分布式光伏</t>
  </si>
  <si>
    <t>6214***********7532</t>
  </si>
  <si>
    <t>三亚市育才生态区马脚村委会新村村小组64号</t>
  </si>
  <si>
    <t>育经发备案
〔2017〕192 号</t>
  </si>
  <si>
    <t>1369****232</t>
  </si>
  <si>
    <t>0702050010951561</t>
  </si>
  <si>
    <t>三亚董海龙分布式光伏</t>
  </si>
  <si>
    <t>6214***********4593</t>
  </si>
  <si>
    <t>马脚村委会新村村小组</t>
  </si>
  <si>
    <t>育经发备案
〔2017〕193 号</t>
  </si>
  <si>
    <t>1528****960</t>
  </si>
  <si>
    <t>0702050010951574</t>
  </si>
  <si>
    <t>三亚董学明分布式光伏</t>
  </si>
  <si>
    <t>6214***********3546</t>
  </si>
  <si>
    <t>育经发备案
〔2017〕195 号</t>
  </si>
  <si>
    <t>1321****976</t>
  </si>
  <si>
    <t>0702050010951587</t>
  </si>
  <si>
    <t>三亚董文荣分布式光伏</t>
  </si>
  <si>
    <t>6214***********0245</t>
  </si>
  <si>
    <t>育经发备案
〔2017〕196 号</t>
  </si>
  <si>
    <t>1520****524</t>
  </si>
  <si>
    <t>0702050010951590</t>
  </si>
  <si>
    <t>三亚董儒平分布式光伏</t>
  </si>
  <si>
    <t>6214***********7328</t>
  </si>
  <si>
    <t>三亚市育才生态区马脚村委会新村村小组</t>
  </si>
  <si>
    <t>育经发备案
〔2017〕198 号</t>
  </si>
  <si>
    <t>1520****529</t>
  </si>
  <si>
    <t>0702050010951620</t>
  </si>
  <si>
    <t>三亚董群光分布式光伏</t>
  </si>
  <si>
    <t>3416***********0364</t>
  </si>
  <si>
    <t>育经发备案
〔2017〕202 号</t>
  </si>
  <si>
    <t>1878****607</t>
  </si>
  <si>
    <t>0702050010951633</t>
  </si>
  <si>
    <t>三亚董胶良分布式光伏</t>
  </si>
  <si>
    <t>3423***********0394</t>
  </si>
  <si>
    <t>育经发备案
〔2017〕203 号</t>
  </si>
  <si>
    <t>1387****392</t>
  </si>
  <si>
    <t>0702050010951659</t>
  </si>
  <si>
    <t>三亚吉永光401X分布式光伏</t>
  </si>
  <si>
    <t>6214***********5540</t>
  </si>
  <si>
    <t>三亚市育才生态区马脚村委会永阳村64号</t>
  </si>
  <si>
    <t>育经发备案
〔2017〕209 号</t>
  </si>
  <si>
    <t>1387****644</t>
  </si>
  <si>
    <t>0702050010951662</t>
  </si>
  <si>
    <t>三亚吉丽花分布式光伏</t>
  </si>
  <si>
    <t>460200***********4064</t>
  </si>
  <si>
    <t>6214***********2293</t>
  </si>
  <si>
    <t>三亚市育才生态区马脚村委会永阳村小组</t>
  </si>
  <si>
    <t>育经发备案
〔2017〕211 号</t>
  </si>
  <si>
    <t>1887****926</t>
  </si>
  <si>
    <t>0702050010951688</t>
  </si>
  <si>
    <t>三亚吉亚荣分布式光伏</t>
  </si>
  <si>
    <t>6214***********1907</t>
  </si>
  <si>
    <t>马脚村委会永阳村小组</t>
  </si>
  <si>
    <t>育经发备案
〔2017〕214 号</t>
  </si>
  <si>
    <t>1818****771</t>
  </si>
  <si>
    <t>0702050010951691</t>
  </si>
  <si>
    <t>三亚洪光良分布式光伏</t>
  </si>
  <si>
    <t>460200***********4019</t>
  </si>
  <si>
    <t>3414***********0294</t>
  </si>
  <si>
    <t>育经发备案
〔2017〕217 号</t>
  </si>
  <si>
    <t>1887****354</t>
  </si>
  <si>
    <t>0702050010951705</t>
  </si>
  <si>
    <t>三亚吉文理（育才马脚永阳村）分布式光伏</t>
  </si>
  <si>
    <t>6214***********5484</t>
  </si>
  <si>
    <t>育经发备案
〔2017〕218 号</t>
  </si>
  <si>
    <t>1887****257</t>
  </si>
  <si>
    <t>原户主洪亚打已过世，需更改户主为：吉文理</t>
  </si>
  <si>
    <t>0702050010951721</t>
  </si>
  <si>
    <t>三亚洪维强分布式光伏</t>
  </si>
  <si>
    <t>3465***********0104</t>
  </si>
  <si>
    <t>育经发备案
〔2017〕223 号</t>
  </si>
  <si>
    <t>1887****814</t>
  </si>
  <si>
    <t>0702050010951747</t>
  </si>
  <si>
    <t>三亚洪江文分布式光伏</t>
  </si>
  <si>
    <t>6214***********7177</t>
  </si>
  <si>
    <t>育经发备案
〔2017〕227 号</t>
  </si>
  <si>
    <t>1510****214</t>
  </si>
  <si>
    <t>0702050010951750</t>
  </si>
  <si>
    <t>三亚高进光（育才马脚永阳村）分布式光伏</t>
  </si>
  <si>
    <t>6214***********2506</t>
  </si>
  <si>
    <t>育经发备案
〔2017〕233 号</t>
  </si>
  <si>
    <t>1387****145</t>
  </si>
  <si>
    <t>原户主高进明已过世，需更改户主为：高进光</t>
  </si>
  <si>
    <t>0702050010951763</t>
  </si>
  <si>
    <t>三亚董文参分布式光伏</t>
  </si>
  <si>
    <t>6214***********3794</t>
  </si>
  <si>
    <t>马亮村委会马亮一村小组</t>
  </si>
  <si>
    <t>育经发备案
〔2017〕158 号</t>
  </si>
  <si>
    <t>1500****103</t>
  </si>
  <si>
    <t>0702050010951776</t>
  </si>
  <si>
    <t>三亚董新光分布式光伏</t>
  </si>
  <si>
    <t>6215***********8493</t>
  </si>
  <si>
    <t>育经发备案
〔2017〕159 号</t>
  </si>
  <si>
    <t>1559****167</t>
  </si>
  <si>
    <t>0702050010951789</t>
  </si>
  <si>
    <t>三亚黄少安（育才明善五村）分布式光伏</t>
  </si>
  <si>
    <t>6214***********0670</t>
  </si>
  <si>
    <t>明善村委会明善五村小组</t>
  </si>
  <si>
    <t>育经发备案
〔2017〕270 号</t>
  </si>
  <si>
    <t>1327****903</t>
  </si>
  <si>
    <t>原户主黄志道已过世，需更改户主为：黄少安</t>
  </si>
  <si>
    <t>0702050010951792</t>
  </si>
  <si>
    <t>三亚张明分布式光伏</t>
  </si>
  <si>
    <t>3466***********0231</t>
  </si>
  <si>
    <t>明善村委会明善七村小组</t>
  </si>
  <si>
    <t>育经发备案
〔2017〕274 号</t>
  </si>
  <si>
    <t>1397****031</t>
  </si>
  <si>
    <t>0702050010951806</t>
  </si>
  <si>
    <t>三亚张志贵分布式光伏</t>
  </si>
  <si>
    <t>3706***********0194</t>
  </si>
  <si>
    <t>明善村委会明善八村小组</t>
  </si>
  <si>
    <t>育经发备案
〔2017〕278 号</t>
  </si>
  <si>
    <t>1363****612</t>
  </si>
  <si>
    <t>0702050010951819</t>
  </si>
  <si>
    <t>三亚黄国荣分布式光伏</t>
  </si>
  <si>
    <t>6210***********6339</t>
  </si>
  <si>
    <t>那会村委会什盆二村小组</t>
  </si>
  <si>
    <t>育经发备案
〔2017〕170 号</t>
  </si>
  <si>
    <t>1878****257</t>
  </si>
  <si>
    <t>0702050010951822</t>
  </si>
  <si>
    <t>三亚盆德荣分布式光伏</t>
  </si>
  <si>
    <t>460200***********4015</t>
  </si>
  <si>
    <t>6215***********2040</t>
  </si>
  <si>
    <t>那会村委会什盆三村小组</t>
  </si>
  <si>
    <t>育经发备案
〔2017〕173 号</t>
  </si>
  <si>
    <t>1512****548</t>
  </si>
  <si>
    <t>0702050010951835</t>
  </si>
  <si>
    <t>三亚盘世光分布式光伏</t>
  </si>
  <si>
    <t>6214***********9806</t>
  </si>
  <si>
    <t>那受村委会南塔村小组</t>
  </si>
  <si>
    <t>育经发备案
〔2017〕289 号</t>
  </si>
  <si>
    <t>1397****564</t>
  </si>
  <si>
    <t>0702050010951848</t>
  </si>
  <si>
    <t>三亚邱玉金分布式光伏</t>
  </si>
  <si>
    <t>460200***********4023</t>
  </si>
  <si>
    <t>3465***********0217</t>
  </si>
  <si>
    <t>三亚市育才生态区那受村委会南塔村小组</t>
  </si>
  <si>
    <t>育经发备案
〔2017〕292 号</t>
  </si>
  <si>
    <t>1384****346</t>
  </si>
  <si>
    <t>0702050010951851</t>
  </si>
  <si>
    <t>三亚邓小良分布式光伏</t>
  </si>
  <si>
    <t>3465***********0238</t>
  </si>
  <si>
    <t>育经发备案
〔2017〕300 号</t>
  </si>
  <si>
    <t>1397****963</t>
  </si>
  <si>
    <t>0702050010951864</t>
  </si>
  <si>
    <t>三亚邱其德（育才那受南塔村）分布式光伏</t>
  </si>
  <si>
    <t>6214***********1978</t>
  </si>
  <si>
    <t>育经发备案
〔2017〕303 号</t>
  </si>
  <si>
    <t>1387****022</t>
  </si>
  <si>
    <t>原户主邱代明已过世，需更改户主为：邱其德</t>
  </si>
  <si>
    <t>0702050010951923</t>
  </si>
  <si>
    <t>三亚邱其光分布式光伏</t>
  </si>
  <si>
    <t>3196***********0367</t>
  </si>
  <si>
    <t>育经发备案
〔2017〕310 号</t>
  </si>
  <si>
    <t>1351****116</t>
  </si>
  <si>
    <t>0702050010951936</t>
  </si>
  <si>
    <t>三亚盘玉英（育才那受南塔村）分布式光伏</t>
  </si>
  <si>
    <t>6214***********7339</t>
  </si>
  <si>
    <t>育经发备案
〔2017〕311 号</t>
  </si>
  <si>
    <t>1397****272</t>
  </si>
  <si>
    <t>原户主邓国才已过世，需更改户主为：盘玉英</t>
  </si>
  <si>
    <t>0702050010951952</t>
  </si>
  <si>
    <t>三亚董永妹（育才那受永介村）分布式光伏</t>
  </si>
  <si>
    <t>6214***********8439</t>
  </si>
  <si>
    <t>那受村委会永介村小组</t>
  </si>
  <si>
    <t>育经发备案
〔2017〕313 号</t>
  </si>
  <si>
    <t>1870****041</t>
  </si>
  <si>
    <t>原户主苏其进已过世，需更改户主为：董永妹</t>
  </si>
  <si>
    <t>0702050010951965</t>
  </si>
  <si>
    <t>三亚苏江燕分布式光伏</t>
  </si>
  <si>
    <t>460200***********4046</t>
  </si>
  <si>
    <t>6214***********2789</t>
  </si>
  <si>
    <t>育经发备案
〔2017〕314 号</t>
  </si>
  <si>
    <t>1380****994</t>
  </si>
  <si>
    <t>0702050010951978</t>
  </si>
  <si>
    <t>三亚周林明分布式光伏</t>
  </si>
  <si>
    <t>6214***********7039</t>
  </si>
  <si>
    <t>雅亮村委会三内村小组</t>
  </si>
  <si>
    <t>育经发备案
〔2017〕239 号</t>
  </si>
  <si>
    <t>1363****710</t>
  </si>
  <si>
    <t>0702050010951981</t>
  </si>
  <si>
    <t>三亚陈春龙分布式光伏</t>
  </si>
  <si>
    <t>6214***********6062</t>
  </si>
  <si>
    <t>雅亮村委会冰帮村小组</t>
  </si>
  <si>
    <t>育经发备案
〔2017〕240 号</t>
  </si>
  <si>
    <t>1512****887</t>
  </si>
  <si>
    <t>0702050010951994</t>
  </si>
  <si>
    <t>三亚韦学清分布式光伏</t>
  </si>
  <si>
    <t>6214***********7160</t>
  </si>
  <si>
    <t>雅林村委会大道一村小组</t>
  </si>
  <si>
    <t>育经发备案
〔2017〕244 号</t>
  </si>
  <si>
    <t>1363****475</t>
  </si>
  <si>
    <t>0702050010952001</t>
  </si>
  <si>
    <t>三亚高汉清分布式光伏</t>
  </si>
  <si>
    <t>3416***********0138</t>
  </si>
  <si>
    <t>育经发备案
〔2017〕245 号</t>
  </si>
  <si>
    <t>1830****503</t>
  </si>
  <si>
    <t>0702050010952014</t>
  </si>
  <si>
    <t>三亚高泽良分布式光伏</t>
  </si>
  <si>
    <t>460200***********4277</t>
  </si>
  <si>
    <t>6210***********8598</t>
  </si>
  <si>
    <t>雅林村委会大道二村小组</t>
  </si>
  <si>
    <t>育经发备案
〔2017〕248 号</t>
  </si>
  <si>
    <t>1528****304</t>
  </si>
  <si>
    <t>0702050010952535</t>
  </si>
  <si>
    <t>三亚高金瑞分布式光伏</t>
  </si>
  <si>
    <t>3471***********0565</t>
  </si>
  <si>
    <t>育经发备案
〔2017〕251 号</t>
  </si>
  <si>
    <t>1321****828</t>
  </si>
  <si>
    <t>0702050010952564</t>
  </si>
  <si>
    <t>三亚高学祝（育才雅林大道二村）分布式光伏</t>
  </si>
  <si>
    <t>6214***********7326</t>
  </si>
  <si>
    <t>育经发备案
〔2017〕253 号</t>
  </si>
  <si>
    <t>1520****260</t>
  </si>
  <si>
    <t>原户主高亚付已过世，需更改户主为：高学祝</t>
  </si>
  <si>
    <t>0702050010952593</t>
  </si>
  <si>
    <t>三亚容文明分布式光伏</t>
  </si>
  <si>
    <t>3465***********0112</t>
  </si>
  <si>
    <t>雅林村委会东风一村小组</t>
  </si>
  <si>
    <t>育经发备案
〔2017〕258 号</t>
  </si>
  <si>
    <t>1887****945</t>
  </si>
  <si>
    <t>0702050010952607</t>
  </si>
  <si>
    <t>三亚容新青分布式光伏</t>
  </si>
  <si>
    <t>6210***********8929</t>
  </si>
  <si>
    <t>育经发备案
〔2017〕260 号</t>
  </si>
  <si>
    <t>1559****985</t>
  </si>
  <si>
    <t>0702050010952610</t>
  </si>
  <si>
    <t>三亚高林德分布式光伏</t>
  </si>
  <si>
    <t>460200***********4253</t>
  </si>
  <si>
    <t>3415***********0237</t>
  </si>
  <si>
    <t>雅林村委会东风二村小组</t>
  </si>
  <si>
    <t>育经发备案
〔2017〕252 号</t>
  </si>
  <si>
    <t>1878****139</t>
  </si>
  <si>
    <t>0702050010952649</t>
  </si>
  <si>
    <t>三亚高明川分布式光伏</t>
  </si>
  <si>
    <t>3415***********0159</t>
  </si>
  <si>
    <t>育经发备案
〔2017〕261 号</t>
  </si>
  <si>
    <t>1369****275</t>
  </si>
  <si>
    <t>0702050010952678</t>
  </si>
  <si>
    <t>三亚高方雄分布式光伏</t>
  </si>
  <si>
    <t>3450***********0194</t>
  </si>
  <si>
    <t>育经发备案
〔2017〕263 号</t>
  </si>
  <si>
    <t>1387****794</t>
  </si>
  <si>
    <t>0702050010952766</t>
  </si>
  <si>
    <t>三亚高明荣分布式光伏</t>
  </si>
  <si>
    <t>460200***********4272</t>
  </si>
  <si>
    <t>3416***********0295</t>
  </si>
  <si>
    <t>育经发备案
〔2017〕262 号</t>
  </si>
  <si>
    <t>1397****657</t>
  </si>
  <si>
    <t>0702050010952782</t>
  </si>
  <si>
    <t>三亚高林国分布式光伏</t>
  </si>
  <si>
    <t>6210***********8010</t>
  </si>
  <si>
    <t>育经发备案
〔2017〕266 号</t>
  </si>
  <si>
    <t>1510****593</t>
  </si>
  <si>
    <t>0702050010952809</t>
  </si>
  <si>
    <t>三亚韦文江（育才雅林东风三村）分布式光伏</t>
  </si>
  <si>
    <t>460200***********4213</t>
  </si>
  <si>
    <t>雅林村委会东风三村小组</t>
  </si>
  <si>
    <t>育经发备案
〔2017〕268 号</t>
  </si>
  <si>
    <t>1500****136</t>
  </si>
  <si>
    <t>原户主韦亚心已过世，需更改户主为：韦文江</t>
  </si>
  <si>
    <t>0702050010988581</t>
  </si>
  <si>
    <t>三亚王悄进分布式光伏</t>
  </si>
  <si>
    <t>3463***********0350</t>
  </si>
  <si>
    <t>育经发备案
〔2017〕282 号</t>
  </si>
  <si>
    <t>1510****933</t>
  </si>
  <si>
    <t>0702050010988637</t>
  </si>
  <si>
    <t>三亚王德玲分布式光伏</t>
  </si>
  <si>
    <t>6214***********8533</t>
  </si>
  <si>
    <t>育经发备案
〔2017〕287 号</t>
  </si>
  <si>
    <t>1520****275</t>
  </si>
  <si>
    <t>0702050010988738</t>
  </si>
  <si>
    <t>三亚董小明分布式光伏</t>
  </si>
  <si>
    <t>6214***********9983</t>
  </si>
  <si>
    <t>育经发备案
〔2017〕181 号</t>
  </si>
  <si>
    <t>1828****399</t>
  </si>
  <si>
    <t>0702050010988770</t>
  </si>
  <si>
    <t>三亚董亚部分布式光伏</t>
  </si>
  <si>
    <t>6214***********4560</t>
  </si>
  <si>
    <t>育经发备案
〔2017〕183 号</t>
  </si>
  <si>
    <t>1387****097</t>
  </si>
  <si>
    <t>0702050010988813</t>
  </si>
  <si>
    <t>三亚董永良分布式光伏</t>
  </si>
  <si>
    <t>6215***********7953</t>
  </si>
  <si>
    <t>育经发备案
〔2017〕184 号</t>
  </si>
  <si>
    <t>1510****353</t>
  </si>
  <si>
    <t>0702050010988826</t>
  </si>
  <si>
    <t>三亚董海明分布式光伏</t>
  </si>
  <si>
    <t>6214***********2259</t>
  </si>
  <si>
    <t>育经发备案
〔2017〕186 号</t>
  </si>
  <si>
    <t>1520****303</t>
  </si>
  <si>
    <t>0702050010988839</t>
  </si>
  <si>
    <t>三亚董辉荣分布式光伏</t>
  </si>
  <si>
    <t>6214***********3821</t>
  </si>
  <si>
    <t>育经发备案
〔2017〕189 号</t>
  </si>
  <si>
    <t>0702050010988842</t>
  </si>
  <si>
    <t>三亚董琼忠分布式光伏</t>
  </si>
  <si>
    <t>6214***********7145</t>
  </si>
  <si>
    <t>育经发备案
〔2017〕191 号</t>
  </si>
  <si>
    <t>1387****013</t>
  </si>
  <si>
    <t>0702050010988868</t>
  </si>
  <si>
    <t>三亚董金平分布式光伏</t>
  </si>
  <si>
    <t>6214***********9700</t>
  </si>
  <si>
    <t>育经发备案
〔2017〕194 号</t>
  </si>
  <si>
    <t>1512****316</t>
  </si>
  <si>
    <t>0702050010988871</t>
  </si>
  <si>
    <t>三亚田爱英分布式光伏</t>
  </si>
  <si>
    <t>460200***********402X</t>
  </si>
  <si>
    <t>6214***********6816</t>
  </si>
  <si>
    <t>育经发备案
〔2017〕197 号</t>
  </si>
  <si>
    <t>1313****909</t>
  </si>
  <si>
    <t>0702050010988927</t>
  </si>
  <si>
    <t>三亚高海荣分布式光伏</t>
  </si>
  <si>
    <t>6214***********6509</t>
  </si>
  <si>
    <t>育经发备案
〔2017〕210 号</t>
  </si>
  <si>
    <t>1380****057</t>
  </si>
  <si>
    <t>0702050010988930</t>
  </si>
  <si>
    <t>三亚洪春花分布式光伏</t>
  </si>
  <si>
    <t>6214***********3018</t>
  </si>
  <si>
    <t>育经发备案
〔2017〕213 号</t>
  </si>
  <si>
    <t>1363****529</t>
  </si>
  <si>
    <t>0702050010988956</t>
  </si>
  <si>
    <t>三亚吉海城（育才马脚永阳村）分布式光伏</t>
  </si>
  <si>
    <t>6214***********4056</t>
  </si>
  <si>
    <t>育经发备案
〔2017〕216 号</t>
  </si>
  <si>
    <t>1363****149</t>
  </si>
  <si>
    <t>原户主吉祥已过世，需更改户主为：吉海城</t>
  </si>
  <si>
    <t>0702050010988969</t>
  </si>
  <si>
    <t>三亚吉志军（育才马脚永阳村）分布式光伏</t>
  </si>
  <si>
    <t>6214***********0301</t>
  </si>
  <si>
    <t>育经发备案
〔2017〕221 号</t>
  </si>
  <si>
    <t>1880****978</t>
  </si>
  <si>
    <t>原户主吉亚召已过世，需更改户主为：吉志军</t>
  </si>
  <si>
    <t>0702050010988972</t>
  </si>
  <si>
    <t>三亚高海江分布式光伏</t>
  </si>
  <si>
    <t>6215***********7388</t>
  </si>
  <si>
    <t>育经发备案
〔2017〕222 号</t>
  </si>
  <si>
    <t>1828****950</t>
  </si>
  <si>
    <t>0702050010988985</t>
  </si>
  <si>
    <t>三亚吉玲花分布式光伏</t>
  </si>
  <si>
    <t>6214***********7589</t>
  </si>
  <si>
    <t>育经发备案
〔2017〕224 号</t>
  </si>
  <si>
    <t>0702050010989005</t>
  </si>
  <si>
    <t>三亚董强辉分布式光伏</t>
  </si>
  <si>
    <t>460200***********4033</t>
  </si>
  <si>
    <t>6214***********4519</t>
  </si>
  <si>
    <t>三亚市育才生态区马脚村委会那供三村小组</t>
  </si>
  <si>
    <t>育经发备案
〔2017〕235 号</t>
  </si>
  <si>
    <t>1510****887</t>
  </si>
  <si>
    <t>0702050010989018</t>
  </si>
  <si>
    <t>三亚董亚北分布式光伏</t>
  </si>
  <si>
    <t>3415***********0263</t>
  </si>
  <si>
    <t>马脚村委会那供三村小组</t>
  </si>
  <si>
    <t>育经发备案
〔2017〕236 号</t>
  </si>
  <si>
    <t>1520****200</t>
  </si>
  <si>
    <t>0702050010989021</t>
  </si>
  <si>
    <t>三亚董志英分布式光伏</t>
  </si>
  <si>
    <t>海南省农村信用社三亚立才信用社</t>
  </si>
  <si>
    <t>6214***********4640</t>
  </si>
  <si>
    <t>马亮村委会黑水村小组</t>
  </si>
  <si>
    <t>育经发备案
〔2017〕163 号</t>
  </si>
  <si>
    <t>1364****343</t>
  </si>
  <si>
    <t>0702050010989034</t>
  </si>
  <si>
    <t>三亚董岳强分布式光伏</t>
  </si>
  <si>
    <t>6214***********6234</t>
  </si>
  <si>
    <t>马亮村委会保南二村小组</t>
  </si>
  <si>
    <t>育经发备案
〔2017〕164 号</t>
  </si>
  <si>
    <t>1509****433</t>
  </si>
  <si>
    <t>0702050010989047</t>
  </si>
  <si>
    <t>三亚陈学川分布式光伏</t>
  </si>
  <si>
    <t>6214***********7883</t>
  </si>
  <si>
    <t>三亚市育才生态区明善村委会明善五村小组</t>
  </si>
  <si>
    <t>育经发备案
〔2017〕271 号</t>
  </si>
  <si>
    <t>1811****066</t>
  </si>
  <si>
    <t>0702050010989063</t>
  </si>
  <si>
    <t>三亚邓爱珍（育才那会什盆一村）分布式光伏</t>
  </si>
  <si>
    <t>6214***********1893</t>
  </si>
  <si>
    <t>那会村委会什盆一村小组</t>
  </si>
  <si>
    <t>育经发备案
〔2017〕165 号</t>
  </si>
  <si>
    <t>1351****952</t>
  </si>
  <si>
    <t>原户主陈德京已过世，需更改户主为：邓爱珍</t>
  </si>
  <si>
    <t>0702050010989076</t>
  </si>
  <si>
    <t>三亚林金花分布式光伏</t>
  </si>
  <si>
    <t>6214***********7107</t>
  </si>
  <si>
    <t>育经发备案
〔2017〕166 号</t>
  </si>
  <si>
    <t>1870****286</t>
  </si>
  <si>
    <t>0702050010989089</t>
  </si>
  <si>
    <t>三亚盆海芳分布式光伏</t>
  </si>
  <si>
    <t>6210***********3443</t>
  </si>
  <si>
    <t>育经发备案
〔2017〕167 号</t>
  </si>
  <si>
    <t>1390****295</t>
  </si>
  <si>
    <t>0702050010989092</t>
  </si>
  <si>
    <t>三亚盆荣分布式光伏</t>
  </si>
  <si>
    <t>6214***********0100</t>
  </si>
  <si>
    <t>三亚市育才生态区那会村委会什盆二十四队</t>
  </si>
  <si>
    <t>育经发备案
〔2017〕174 号</t>
  </si>
  <si>
    <t>1370****457</t>
  </si>
  <si>
    <t>0702050010989106</t>
  </si>
  <si>
    <t>三亚邓国安分布式光伏</t>
  </si>
  <si>
    <t>6210***********5596</t>
  </si>
  <si>
    <t>育经发备案
〔2017〕175 号</t>
  </si>
  <si>
    <t>1370****563</t>
  </si>
  <si>
    <t>0702050010989119</t>
  </si>
  <si>
    <t>三亚邓国昌分布式光伏</t>
  </si>
  <si>
    <t>3025***********0130</t>
  </si>
  <si>
    <t>育经发备案
〔2017〕176 号</t>
  </si>
  <si>
    <t>1397****856</t>
  </si>
  <si>
    <t>0702050010989122</t>
  </si>
  <si>
    <t>三亚马晓妹（育才那受南塔村）分布式光伏</t>
  </si>
  <si>
    <t>6214***********7850</t>
  </si>
  <si>
    <t>育经发备案
〔2017〕290 号</t>
  </si>
  <si>
    <t>1509****510</t>
  </si>
  <si>
    <t>原户主马其光已过世，需更改户主为：马晓妹</t>
  </si>
  <si>
    <t>0702050010989135</t>
  </si>
  <si>
    <t>三亚卢玉金（育才那受南塔村）分布式光伏</t>
  </si>
  <si>
    <t>6214***********6539</t>
  </si>
  <si>
    <t>育经发备案
〔2017〕293 号</t>
  </si>
  <si>
    <t>1362****563</t>
  </si>
  <si>
    <t>原户主马道清已过世，需更改户主为：卢玉金</t>
  </si>
  <si>
    <t>0702050010989148</t>
  </si>
  <si>
    <t>三亚董秀金分布式光伏</t>
  </si>
  <si>
    <t>3465***********0219</t>
  </si>
  <si>
    <t>育经发备案
〔2017〕294 号</t>
  </si>
  <si>
    <t>1397****360</t>
  </si>
  <si>
    <t>0702050010989151</t>
  </si>
  <si>
    <t>三亚邓国明分布式光伏</t>
  </si>
  <si>
    <t>3437***********0314</t>
  </si>
  <si>
    <t>育经发备案
〔2017〕298 号</t>
  </si>
  <si>
    <t>1512****296</t>
  </si>
  <si>
    <t>0702050010989164</t>
  </si>
  <si>
    <t>三亚陈国琴分布式光伏</t>
  </si>
  <si>
    <t>460035***********2712</t>
  </si>
  <si>
    <t>6214***********5788</t>
  </si>
  <si>
    <t>育经发备案
〔2017〕302 号</t>
  </si>
  <si>
    <t>1512****075</t>
  </si>
  <si>
    <t>0702050010989180</t>
  </si>
  <si>
    <t>三亚管金花分布式光伏</t>
  </si>
  <si>
    <t>460200***********4047</t>
  </si>
  <si>
    <t>3469***********0237</t>
  </si>
  <si>
    <t>育经发备案
〔2017〕306 号</t>
  </si>
  <si>
    <t>1512****072</t>
  </si>
  <si>
    <t>0702050010989193</t>
  </si>
  <si>
    <t>三亚邓国芳分布式光伏</t>
  </si>
  <si>
    <t>3190***********0221</t>
  </si>
  <si>
    <t>育经发备案
〔2017〕307 号</t>
  </si>
  <si>
    <t>1878****655</t>
  </si>
  <si>
    <t>0702050010989210</t>
  </si>
  <si>
    <t>三亚盘明龙（育才那受南塔村）分布式光伏</t>
  </si>
  <si>
    <t>6214***********9516</t>
  </si>
  <si>
    <t>育经发备案
〔2017〕309 号</t>
  </si>
  <si>
    <t>1878****965</t>
  </si>
  <si>
    <t>原户主盘昌记已过世，需更改户主为：盘明龙</t>
  </si>
  <si>
    <t>0702050010989223</t>
  </si>
  <si>
    <t>三亚苏亚玩分布式光伏</t>
  </si>
  <si>
    <t>6214***********8840</t>
  </si>
  <si>
    <t>育经发备案
〔2017〕237 号</t>
  </si>
  <si>
    <t>1529****621</t>
  </si>
  <si>
    <t>0702050010989236</t>
  </si>
  <si>
    <t>三亚周光平分布式光伏</t>
  </si>
  <si>
    <t>6214***********9257</t>
  </si>
  <si>
    <t>三亚市育才生态区雅亮村委会三内村小组</t>
  </si>
  <si>
    <t>育经发备案
〔2017〕238 号</t>
  </si>
  <si>
    <t>1397****685</t>
  </si>
  <si>
    <t>0702050010989249</t>
  </si>
  <si>
    <t>三亚高进文分布式光伏</t>
  </si>
  <si>
    <t>3471***********0512</t>
  </si>
  <si>
    <t>育经发备案
〔2017〕249 号</t>
  </si>
  <si>
    <t>1370****119</t>
  </si>
  <si>
    <t>0702050010989555</t>
  </si>
  <si>
    <t>三亚韦玉兰分布式光伏</t>
  </si>
  <si>
    <t>3477***********0278</t>
  </si>
  <si>
    <t>育经发备案
〔2017〕250 号</t>
  </si>
  <si>
    <t>1520****790</t>
  </si>
  <si>
    <t>0702050010989627</t>
  </si>
  <si>
    <t>三亚容明良分布式光伏</t>
  </si>
  <si>
    <t>6214***********6665</t>
  </si>
  <si>
    <t>育经发备案
〔2017〕255 号</t>
  </si>
  <si>
    <t>1387****953</t>
  </si>
  <si>
    <t>0702050010989672</t>
  </si>
  <si>
    <t>三亚高进明4277分布式光伏</t>
  </si>
  <si>
    <t>6214***********0671</t>
  </si>
  <si>
    <t>三亚市育才生态区雅林村委会东风一村小组</t>
  </si>
  <si>
    <t>育经发备案
〔2017〕259 号</t>
  </si>
  <si>
    <t>1387****250</t>
  </si>
  <si>
    <t>0702050010989744</t>
  </si>
  <si>
    <t>三亚高学强分布式光伏</t>
  </si>
  <si>
    <t>6214***********3542</t>
  </si>
  <si>
    <t>育经发备案
〔2017〕267 号</t>
  </si>
  <si>
    <t>1560****079</t>
  </si>
  <si>
    <t>0702050010989773</t>
  </si>
  <si>
    <t>三亚韦章文分布式光伏</t>
  </si>
  <si>
    <t>6214***********3870</t>
  </si>
  <si>
    <t>雅林村委会高岭村小组</t>
  </si>
  <si>
    <t>育经发备案
〔2017〕269 号</t>
  </si>
  <si>
    <t>1510****083</t>
  </si>
  <si>
    <t>0702050011178196</t>
  </si>
  <si>
    <t>三亚王清分布式光伏</t>
  </si>
  <si>
    <t>6214***********8936</t>
  </si>
  <si>
    <t>三亚市育才生态区抱安村委会抱安一村小组</t>
  </si>
  <si>
    <t>育经发备案
〔2017〕279 号</t>
  </si>
  <si>
    <t>1838****176</t>
  </si>
  <si>
    <t>0702050011178268</t>
  </si>
  <si>
    <t>三亚吉中分布式光伏</t>
  </si>
  <si>
    <t>3464***********0251</t>
  </si>
  <si>
    <t>育经发备案
〔2017〕283 号</t>
  </si>
  <si>
    <t>1387****957</t>
  </si>
  <si>
    <t>0702050011178271</t>
  </si>
  <si>
    <t>三亚林清警（育才抱安一村）分布式光伏</t>
  </si>
  <si>
    <t>6214***********1801</t>
  </si>
  <si>
    <t>育经发备案
〔2017〕284 号</t>
  </si>
  <si>
    <t>1838****289</t>
  </si>
  <si>
    <t>原户主林德开已过世，需更改户主为：林清警</t>
  </si>
  <si>
    <t>0702050011178284</t>
  </si>
  <si>
    <t>三亚林德辉分布式光伏</t>
  </si>
  <si>
    <t>3463***********0227</t>
  </si>
  <si>
    <t>育经发备案
〔2017〕286 号</t>
  </si>
  <si>
    <t>1351****573</t>
  </si>
  <si>
    <t>0702050011178301</t>
  </si>
  <si>
    <t>三亚蓝桂花分布式光伏</t>
  </si>
  <si>
    <t>3423***********0281</t>
  </si>
  <si>
    <t>育经发备案
〔2017〕178 号</t>
  </si>
  <si>
    <t>1570****305</t>
  </si>
  <si>
    <t>0702050011178330</t>
  </si>
  <si>
    <t>三亚董光阳分布式光伏</t>
  </si>
  <si>
    <t>3423***********0218</t>
  </si>
  <si>
    <t>育经发备案
〔2017〕182 号</t>
  </si>
  <si>
    <t>1878****326</t>
  </si>
  <si>
    <t>0702050011178398</t>
  </si>
  <si>
    <t>三亚董亚强分布式光伏</t>
  </si>
  <si>
    <t>6214***********8587</t>
  </si>
  <si>
    <t>育经发备案
〔2017〕185 号</t>
  </si>
  <si>
    <t>1332****975</t>
  </si>
  <si>
    <t>0702050011178444</t>
  </si>
  <si>
    <t>三亚董文辉分布式光伏</t>
  </si>
  <si>
    <t>6214***********5830</t>
  </si>
  <si>
    <t>育经发备案
〔2017〕187 号</t>
  </si>
  <si>
    <t>0702050011178499</t>
  </si>
  <si>
    <t>三亚董进强分布式光伏</t>
  </si>
  <si>
    <t>6214***********3694</t>
  </si>
  <si>
    <t>育经发备案
〔2017〕188 号</t>
  </si>
  <si>
    <t>1878****576</t>
  </si>
  <si>
    <t>0702050011178532</t>
  </si>
  <si>
    <t>三亚邢海忠分布式光伏</t>
  </si>
  <si>
    <t>6214***********4971</t>
  </si>
  <si>
    <t>三亚市育才生态区马脚村委会新村村小组42号</t>
  </si>
  <si>
    <t>育经发备案
〔2017〕190 号</t>
  </si>
  <si>
    <t>1397****197</t>
  </si>
  <si>
    <t>0702050011178604</t>
  </si>
  <si>
    <t>三亚卢德强分布式光伏</t>
  </si>
  <si>
    <t>6214***********9015</t>
  </si>
  <si>
    <t>育经发备案
〔2017〕201 号</t>
  </si>
  <si>
    <t>1387****405</t>
  </si>
  <si>
    <t>0702050011178617</t>
  </si>
  <si>
    <t>三亚董琼荣分布式光伏</t>
  </si>
  <si>
    <t>3423***********0231</t>
  </si>
  <si>
    <t>育经发备案
〔2017〕204 号</t>
  </si>
  <si>
    <t>1387****270</t>
  </si>
  <si>
    <t>0702050011178620</t>
  </si>
  <si>
    <t>三亚周光分布式光伏</t>
  </si>
  <si>
    <t>6214***********4816</t>
  </si>
  <si>
    <t>三亚市育才生态区马脚村委会志马村小组</t>
  </si>
  <si>
    <t>育经发备案
〔2017〕205 号</t>
  </si>
  <si>
    <t>1351****036</t>
  </si>
  <si>
    <t>0702050011178633</t>
  </si>
  <si>
    <t>三亚周异雄分布式光伏</t>
  </si>
  <si>
    <t>6214***********6970</t>
  </si>
  <si>
    <t>马脚村委会志马村小组</t>
  </si>
  <si>
    <t>育经发备案
〔2017〕206 号</t>
  </si>
  <si>
    <t>1512****301</t>
  </si>
  <si>
    <t>0702050011178646</t>
  </si>
  <si>
    <t>三亚洪家云分布式光伏</t>
  </si>
  <si>
    <t>6214***********4438</t>
  </si>
  <si>
    <t>育经发备案
〔2017〕207 号</t>
  </si>
  <si>
    <t>1390****471</t>
  </si>
  <si>
    <t>0702050011178659</t>
  </si>
  <si>
    <t>三亚洪永生分布式光伏</t>
  </si>
  <si>
    <t>6214***********2465</t>
  </si>
  <si>
    <t>育经发备案
〔2017〕208 号</t>
  </si>
  <si>
    <t>1397****214</t>
  </si>
  <si>
    <t>0702050011178662</t>
  </si>
  <si>
    <t>三亚吉昌荣分布式光伏</t>
  </si>
  <si>
    <t>育经发备案
〔2017〕212 号</t>
  </si>
  <si>
    <t>1878****014</t>
  </si>
  <si>
    <t>0702050011178675</t>
  </si>
  <si>
    <t>三亚高亚对分布式光伏</t>
  </si>
  <si>
    <t>3465***********0106</t>
  </si>
  <si>
    <t>育经发备案
〔2017〕215 号</t>
  </si>
  <si>
    <t>1838****206</t>
  </si>
  <si>
    <t>0702050011178688</t>
  </si>
  <si>
    <t>三亚洪长军分布式光伏</t>
  </si>
  <si>
    <t>3466***********0277</t>
  </si>
  <si>
    <t>育经发备案
〔2017〕219 号</t>
  </si>
  <si>
    <t>1850****191</t>
  </si>
  <si>
    <t>0702050011178691</t>
  </si>
  <si>
    <t>三亚洪昌流分布式光伏</t>
  </si>
  <si>
    <t>3481***********0162</t>
  </si>
  <si>
    <t>育经发备案
〔2017〕220 号</t>
  </si>
  <si>
    <t>1520****761</t>
  </si>
  <si>
    <t>0702050011178705</t>
  </si>
  <si>
    <t>三亚洪志坚分布式光伏</t>
  </si>
  <si>
    <t>3090***********0223</t>
  </si>
  <si>
    <t>育经发备案
〔2017〕225 号</t>
  </si>
  <si>
    <t>1387****716</t>
  </si>
  <si>
    <t>0702050011178718</t>
  </si>
  <si>
    <t>三亚洪志定分布式光伏</t>
  </si>
  <si>
    <t>6214***********5425</t>
  </si>
  <si>
    <t>育经发备案
〔2017〕226 号</t>
  </si>
  <si>
    <t>1321****779</t>
  </si>
  <si>
    <t>0702050011178721</t>
  </si>
  <si>
    <t>三亚吉倩平分布式光伏</t>
  </si>
  <si>
    <t>6214***********6299</t>
  </si>
  <si>
    <t>育经发备案
〔2017〕228 号</t>
  </si>
  <si>
    <t>1315****691</t>
  </si>
  <si>
    <t>0702050011178734</t>
  </si>
  <si>
    <t>三亚洪明亮分布式光伏</t>
  </si>
  <si>
    <t>6214***********9080</t>
  </si>
  <si>
    <t>育经发备案
〔2017〕229 号</t>
  </si>
  <si>
    <t>1387****051</t>
  </si>
  <si>
    <t>0702050011178747</t>
  </si>
  <si>
    <t>三亚吉亚元分布式光伏</t>
  </si>
  <si>
    <t>6214***********4329</t>
  </si>
  <si>
    <t>育经发备案
〔2017〕231 号</t>
  </si>
  <si>
    <t>1500****937</t>
  </si>
  <si>
    <t>0702050011178750</t>
  </si>
  <si>
    <t>三亚洪玉梅分布式光伏</t>
  </si>
  <si>
    <t>6214***********5303</t>
  </si>
  <si>
    <t>育经发备案
〔2017〕232 号</t>
  </si>
  <si>
    <t>1315****675</t>
  </si>
  <si>
    <t>0702050011178763</t>
  </si>
  <si>
    <t>三亚吉海关分布式光伏</t>
  </si>
  <si>
    <t>460200***********4079</t>
  </si>
  <si>
    <t>6214***********0603</t>
  </si>
  <si>
    <t>育经发备案
〔2017〕234 号</t>
  </si>
  <si>
    <t>1387****197</t>
  </si>
  <si>
    <t>0702050011178789</t>
  </si>
  <si>
    <t>三亚董卫锋分布式光伏</t>
  </si>
  <si>
    <t>3359***********0296</t>
  </si>
  <si>
    <t>育经发备案
〔2017〕160 号</t>
  </si>
  <si>
    <t>1387****095</t>
  </si>
  <si>
    <t>0702050011178792</t>
  </si>
  <si>
    <t>三亚董凯任分布式光伏</t>
  </si>
  <si>
    <t>460200***********4075</t>
  </si>
  <si>
    <t>6214***********3514</t>
  </si>
  <si>
    <t>育经发备案
〔2017〕161 号</t>
  </si>
  <si>
    <t>1500****099</t>
  </si>
  <si>
    <t>0702050011178806</t>
  </si>
  <si>
    <t>三亚董小香分布式光伏</t>
  </si>
  <si>
    <t>6214***********5490</t>
  </si>
  <si>
    <t>育经发备案
〔2017〕162 号</t>
  </si>
  <si>
    <t>1878****656</t>
  </si>
  <si>
    <t>0702050011178819</t>
  </si>
  <si>
    <t>三亚林永德分布式光伏</t>
  </si>
  <si>
    <t>3463***********0371</t>
  </si>
  <si>
    <t>明善村委会明善六村小组</t>
  </si>
  <si>
    <t>育经发备案
〔2017〕272 号</t>
  </si>
  <si>
    <t>1880****507</t>
  </si>
  <si>
    <t>0702050011178822</t>
  </si>
  <si>
    <t>三亚张良冲分布式光伏</t>
  </si>
  <si>
    <t>3466***********0204</t>
  </si>
  <si>
    <t>育经发备案
〔2017〕273 号</t>
  </si>
  <si>
    <t>1397****757</t>
  </si>
  <si>
    <t>0702050011178835</t>
  </si>
  <si>
    <t>三亚张克青分布式光伏</t>
  </si>
  <si>
    <t>3465***********0291</t>
  </si>
  <si>
    <t>育经发备案
〔2017〕275 号</t>
  </si>
  <si>
    <t>1512****874</t>
  </si>
  <si>
    <t>0702050011178848</t>
  </si>
  <si>
    <t>三亚张文荣分布式光伏</t>
  </si>
  <si>
    <t>3450***********0117</t>
  </si>
  <si>
    <t>育经发备案
〔2017〕276 号</t>
  </si>
  <si>
    <t>1838****827</t>
  </si>
  <si>
    <t>0702050011178851</t>
  </si>
  <si>
    <t>三亚盆海荣分布式光伏</t>
  </si>
  <si>
    <t>6210***********3864</t>
  </si>
  <si>
    <t>育经发备案
〔2017〕168 号</t>
  </si>
  <si>
    <t>1888****093</t>
  </si>
  <si>
    <t>0702050011178864</t>
  </si>
  <si>
    <t>三亚管德荣分布式光伏</t>
  </si>
  <si>
    <t>3060***********0421</t>
  </si>
  <si>
    <t>育经发备案
〔2017〕169 号</t>
  </si>
  <si>
    <t>1500****794</t>
  </si>
  <si>
    <t>0702050011178880</t>
  </si>
  <si>
    <t>三亚邱敬成分布式光伏</t>
  </si>
  <si>
    <t>6214***********0693</t>
  </si>
  <si>
    <t>育经发备案
〔2017〕172 号</t>
  </si>
  <si>
    <t>1320****302</t>
  </si>
  <si>
    <t>0702050011178893</t>
  </si>
  <si>
    <t>三亚赵进逢分布式光伏</t>
  </si>
  <si>
    <t>6210***********5901</t>
  </si>
  <si>
    <t>育经发备案
〔2017〕177 号</t>
  </si>
  <si>
    <t>1888****151</t>
  </si>
  <si>
    <t>0702050011178907</t>
  </si>
  <si>
    <t>三亚马其昌分布式光伏</t>
  </si>
  <si>
    <t>460200***********4095</t>
  </si>
  <si>
    <t>6214***********2390</t>
  </si>
  <si>
    <t>育经发备案
〔2017〕288 号</t>
  </si>
  <si>
    <t>1380****372</t>
  </si>
  <si>
    <t>0702050011178910</t>
  </si>
  <si>
    <t>三亚李俊涛分布式光伏</t>
  </si>
  <si>
    <t>6214***********3296</t>
  </si>
  <si>
    <t>三亚市育才生态区那受村委会南塔村小组11号</t>
  </si>
  <si>
    <t>育经发备案
〔2017〕291 号</t>
  </si>
  <si>
    <t>1668****255</t>
  </si>
  <si>
    <t>0702050011178936</t>
  </si>
  <si>
    <t>三亚陈国良分布式光伏</t>
  </si>
  <si>
    <t>3450***********0189</t>
  </si>
  <si>
    <t>育经发备案
〔2017〕295 号</t>
  </si>
  <si>
    <t>1830****692</t>
  </si>
  <si>
    <t>0702050011178949</t>
  </si>
  <si>
    <t>三亚陈英妹分布式光伏</t>
  </si>
  <si>
    <t>6214***********2588</t>
  </si>
  <si>
    <t>育经发备案
〔2017〕296 号</t>
  </si>
  <si>
    <t>1512****462</t>
  </si>
  <si>
    <t>0702050011178952</t>
  </si>
  <si>
    <t>三亚邱才荣分布式光伏</t>
  </si>
  <si>
    <t>460200***********4037</t>
  </si>
  <si>
    <t>3469***********0267</t>
  </si>
  <si>
    <t>育经发备案
〔2017〕297 号</t>
  </si>
  <si>
    <t>1397****184</t>
  </si>
  <si>
    <t>0702050011178965</t>
  </si>
  <si>
    <t>三亚王光妹分布式光伏</t>
  </si>
  <si>
    <t>3469***********0122</t>
  </si>
  <si>
    <t>育经发备案
〔2017〕299 号</t>
  </si>
  <si>
    <t>1510****769</t>
  </si>
  <si>
    <t>0702050011178981</t>
  </si>
  <si>
    <t>三亚赵国清分布式光伏</t>
  </si>
  <si>
    <t>460200***********4036</t>
  </si>
  <si>
    <t>6214***********6174</t>
  </si>
  <si>
    <t>三亚市育才生态区那受村委会南塔村小组18号</t>
  </si>
  <si>
    <t>育经发备案
〔2017〕301 号</t>
  </si>
  <si>
    <t>1387****623</t>
  </si>
  <si>
    <t>0702050011178994</t>
  </si>
  <si>
    <t>三亚蒋明通分布式光伏</t>
  </si>
  <si>
    <t>3061***********0202</t>
  </si>
  <si>
    <t>育经发备案
〔2017〕304 号</t>
  </si>
  <si>
    <t>1878****805</t>
  </si>
  <si>
    <t>0702050011179001</t>
  </si>
  <si>
    <t>三亚邱才东分布式光伏</t>
  </si>
  <si>
    <t>6214***********8872</t>
  </si>
  <si>
    <t>三亚市育才生态区那受村委会南塔村小组05号</t>
  </si>
  <si>
    <t>育经发备案
〔2017〕305 号</t>
  </si>
  <si>
    <t>1888****970</t>
  </si>
  <si>
    <t>0702050011179014</t>
  </si>
  <si>
    <t>三亚董德章分布式光伏</t>
  </si>
  <si>
    <t>6214***********1406</t>
  </si>
  <si>
    <t>三亚市育才生态区那受村委会永介村06号</t>
  </si>
  <si>
    <t>育经发备案
〔2017〕312 号</t>
  </si>
  <si>
    <t>1387****728</t>
  </si>
  <si>
    <t>0702050011179027</t>
  </si>
  <si>
    <t>三亚陈春强分布式光伏</t>
  </si>
  <si>
    <t>6214***********9306</t>
  </si>
  <si>
    <t>育经发备案
〔2017〕241 号</t>
  </si>
  <si>
    <t>1397****015</t>
  </si>
  <si>
    <t>0702050011179030</t>
  </si>
  <si>
    <t>三亚高良文分布式光伏</t>
  </si>
  <si>
    <t>6214***********4100</t>
  </si>
  <si>
    <t>育经发备案
〔2017〕242 号</t>
  </si>
  <si>
    <t>0702050011179043</t>
  </si>
  <si>
    <t>三亚韦劳明分布式光伏</t>
  </si>
  <si>
    <t>460200***********4210</t>
  </si>
  <si>
    <t>6214***********3655</t>
  </si>
  <si>
    <t>育经发备案
〔2017〕243 号</t>
  </si>
  <si>
    <t>1889****800</t>
  </si>
  <si>
    <t>0702050011179056</t>
  </si>
  <si>
    <t>三亚韦学光分布式光伏</t>
  </si>
  <si>
    <t>6214***********3481</t>
  </si>
  <si>
    <t>三亚市育才生态雅林村委会大道一村小组</t>
  </si>
  <si>
    <t>育经发备案
〔2017〕246 号</t>
  </si>
  <si>
    <t>1887****943</t>
  </si>
  <si>
    <t>0702050011179245</t>
  </si>
  <si>
    <t>三亚容清英分布式光伏</t>
  </si>
  <si>
    <t>6214***********5483</t>
  </si>
  <si>
    <t>育经发备案
〔2017〕247 号</t>
  </si>
  <si>
    <t>1397****025</t>
  </si>
  <si>
    <t>0702050011179304</t>
  </si>
  <si>
    <t>三亚高鹏发分布式光伏</t>
  </si>
  <si>
    <t>6210***********7017</t>
  </si>
  <si>
    <t>育经发备案
〔2017〕254 号</t>
  </si>
  <si>
    <t>1888****782</t>
  </si>
  <si>
    <t>0702050011179333</t>
  </si>
  <si>
    <t>三亚黄清分布式光伏</t>
  </si>
  <si>
    <t>6214***********2818</t>
  </si>
  <si>
    <t>育经发备案
〔2017〕256 号</t>
  </si>
  <si>
    <t>1351****316</t>
  </si>
  <si>
    <t>0702050011179359</t>
  </si>
  <si>
    <t>三亚容理4231分布式光伏</t>
  </si>
  <si>
    <t>6214***********2946</t>
  </si>
  <si>
    <t>育经发备案
〔2017〕257 号</t>
  </si>
  <si>
    <t>1828****405</t>
  </si>
  <si>
    <t>0702050011179447</t>
  </si>
  <si>
    <t>三亚容亚兰（育才雅林东风二村）分布式光伏</t>
  </si>
  <si>
    <t>460200***********4244</t>
  </si>
  <si>
    <t>6214***********8971</t>
  </si>
  <si>
    <t>育经发备案
〔2017〕264 号</t>
  </si>
  <si>
    <t>1510****495</t>
  </si>
  <si>
    <t>原户主高林才已过世，需更改户主为：容亚兰</t>
  </si>
  <si>
    <t>0702050011179476</t>
  </si>
  <si>
    <t>三亚韦进文分布式光伏</t>
  </si>
  <si>
    <t>3471***********0421</t>
  </si>
  <si>
    <t>育经发备案
〔2017〕265 号</t>
  </si>
  <si>
    <t>1887****275</t>
  </si>
  <si>
    <t>0702050011571070</t>
  </si>
  <si>
    <t>三亚董才香分布式光伏</t>
  </si>
  <si>
    <t>6214***********1913</t>
  </si>
  <si>
    <t>龙密村委会保信村小组</t>
  </si>
  <si>
    <t>育经发备案
〔2017〕151 号</t>
  </si>
  <si>
    <t>0702050011571100</t>
  </si>
  <si>
    <t>三亚周玲分布式光伏</t>
  </si>
  <si>
    <t>6214***********8769</t>
  </si>
  <si>
    <t>育经发备案
〔2017〕154 号</t>
  </si>
  <si>
    <t>1867****219</t>
  </si>
  <si>
    <t>0702050011699907</t>
  </si>
  <si>
    <t>三亚周永平分布式光伏</t>
  </si>
  <si>
    <t>6214***********6232</t>
  </si>
  <si>
    <t>育经发备案
〔2017〕149 号</t>
  </si>
  <si>
    <t>1387****384</t>
  </si>
  <si>
    <t>0702050011699936</t>
  </si>
  <si>
    <t>三亚周泽雄分布式光伏</t>
  </si>
  <si>
    <t>460200***********4034</t>
  </si>
  <si>
    <t>6214***********3432</t>
  </si>
  <si>
    <t>三亚市育才生态区龙密村委会保信村小组</t>
  </si>
  <si>
    <t>育经发备案
〔2017〕153 号</t>
  </si>
  <si>
    <t>1303****802</t>
  </si>
  <si>
    <t>0702050011824695</t>
  </si>
  <si>
    <t>三亚周杰分布式光伏</t>
  </si>
  <si>
    <t>460200***********4039</t>
  </si>
  <si>
    <t>6214***********7687</t>
  </si>
  <si>
    <t>育经发备案
〔2017〕148 号</t>
  </si>
  <si>
    <t>1390****044</t>
  </si>
  <si>
    <t>0702050011824709</t>
  </si>
  <si>
    <t>三亚周永良分布式光伏</t>
  </si>
  <si>
    <t>6214***********4569</t>
  </si>
  <si>
    <t>三亚市育才生态区龙密村委会保信村小组31号</t>
  </si>
  <si>
    <t>育经发备案
〔2017〕150 号</t>
  </si>
  <si>
    <t>1387****126</t>
  </si>
  <si>
    <t>0702050011824725</t>
  </si>
  <si>
    <t>三亚董亚和分布式光伏</t>
  </si>
  <si>
    <t>6214***********4386</t>
  </si>
  <si>
    <t>育经发备案
〔2017〕152 号</t>
  </si>
  <si>
    <t>1363****782</t>
  </si>
  <si>
    <t>0702050011824741</t>
  </si>
  <si>
    <t>三亚周全分布式光伏</t>
  </si>
  <si>
    <t>6214***********6231</t>
  </si>
  <si>
    <t>育经发备案
〔2017〕155 号</t>
  </si>
  <si>
    <t>1838****186</t>
  </si>
  <si>
    <t>0702050011824783</t>
  </si>
  <si>
    <t>三亚黄玉玲分布式光伏</t>
  </si>
  <si>
    <t>460200***********4460</t>
  </si>
  <si>
    <t>6214***********6703</t>
  </si>
  <si>
    <t>龙密村委会卡巴三村小组</t>
  </si>
  <si>
    <t>育经发备案
〔2017〕157 号</t>
  </si>
  <si>
    <t>1351****644</t>
  </si>
  <si>
    <t>0702050011829746</t>
  </si>
  <si>
    <t>三亚董文婷分布式光伏</t>
  </si>
  <si>
    <t>460200***********4067</t>
  </si>
  <si>
    <t>6214***********0447</t>
  </si>
  <si>
    <t>育经发备案
〔2017〕200 号</t>
  </si>
  <si>
    <t>1380****451</t>
  </si>
  <si>
    <t>0702050011829759</t>
  </si>
  <si>
    <t>三亚邢强分布式光伏</t>
  </si>
  <si>
    <t>三亚立才信用社</t>
  </si>
  <si>
    <t>3151***********0119</t>
  </si>
  <si>
    <t>育经发备案
〔2017〕199 号</t>
  </si>
  <si>
    <t>1838****990</t>
  </si>
  <si>
    <t>0702050011829762</t>
  </si>
  <si>
    <t>三亚张永开分布式光伏</t>
  </si>
  <si>
    <t>6214***********4639</t>
  </si>
  <si>
    <t>育经发备案
〔2017〕277 号</t>
  </si>
  <si>
    <t>1510****481</t>
  </si>
  <si>
    <t>0702050011829775</t>
  </si>
  <si>
    <t>三亚盘国强分布式光伏</t>
  </si>
  <si>
    <t>6214***********0705</t>
  </si>
  <si>
    <t>育经发备案
〔2017〕308 号</t>
  </si>
  <si>
    <t>1387****567</t>
  </si>
  <si>
    <t>0702050011829788</t>
  </si>
  <si>
    <t>三亚邱明光分布式光伏</t>
  </si>
  <si>
    <t>6210***********5430</t>
  </si>
  <si>
    <t>育经发备案
〔2017〕171 号</t>
  </si>
  <si>
    <t>1887****790</t>
  </si>
  <si>
    <t>0702050011877745</t>
  </si>
  <si>
    <t>三亚高红青分布式光伏</t>
  </si>
  <si>
    <t>6214***********4999</t>
  </si>
  <si>
    <t>育经发备案
〔2017〕230 号</t>
  </si>
  <si>
    <t>1878****752</t>
  </si>
  <si>
    <t>0702060011824738</t>
  </si>
  <si>
    <t>三亚周财强分布式光伏</t>
  </si>
  <si>
    <t>460200***********4451</t>
  </si>
  <si>
    <t>6214***********9703</t>
  </si>
  <si>
    <t>三亚市育才生态区龙密村委会卡巴一村小组</t>
  </si>
  <si>
    <t>育经发备案
〔2017〕156 号</t>
  </si>
  <si>
    <t>1888****302</t>
  </si>
  <si>
    <t>备注：</t>
  </si>
  <si>
    <t xml:space="preserve">电量消纳方式：填写全额上网或者自发自用，余电上网；光伏组件类型：单晶硅/多晶硅/薄膜；
</t>
  </si>
  <si>
    <t>三亚市个人(非贫困户)光伏发电项目补贴申请明细汇总表</t>
  </si>
  <si>
    <t>项目总投资(万元)</t>
  </si>
  <si>
    <t>总装机规模（KW）</t>
  </si>
  <si>
    <r>
      <rPr>
        <b/>
        <sz val="11"/>
        <color theme="1"/>
        <rFont val="宋体"/>
        <charset val="134"/>
        <scheme val="minor"/>
      </rPr>
      <t>已申请补助发电量时间</t>
    </r>
    <r>
      <rPr>
        <sz val="10"/>
        <color theme="1"/>
        <rFont val="宋体"/>
        <charset val="134"/>
        <scheme val="minor"/>
      </rPr>
      <t>（补助过的填报具体时间/未补助过的填报“无”）</t>
    </r>
  </si>
  <si>
    <t xml:space="preserve">申报补助发电量区间                 </t>
  </si>
  <si>
    <t xml:space="preserve">申请补助发电量（kwh）               </t>
  </si>
  <si>
    <t>累计发电量 （单位：kwh，截止2023年12月31日）</t>
  </si>
  <si>
    <t>0702050009105560</t>
  </si>
  <si>
    <t>杨绍文</t>
  </si>
  <si>
    <t>460200***********2099</t>
  </si>
  <si>
    <t>交通银行三亚分行营业部</t>
  </si>
  <si>
    <t>6222***********8912</t>
  </si>
  <si>
    <t>三亚市育才生态区立才居委会二队</t>
  </si>
  <si>
    <t>户用</t>
  </si>
  <si>
    <t>育经发备案[2017]139号</t>
  </si>
  <si>
    <t>（2017年11月11日-2021年12月31日）</t>
  </si>
  <si>
    <t>2022年1月1日-2022年10月31日</t>
  </si>
  <si>
    <t>单晶硅</t>
  </si>
  <si>
    <t>JK280</t>
  </si>
  <si>
    <t>30.24kW</t>
  </si>
  <si>
    <t>天能晶科无锡新能源有限公司</t>
  </si>
  <si>
    <t>30kW</t>
  </si>
  <si>
    <t>SUNTRIO PLUS 30k</t>
  </si>
  <si>
    <t>广州三晶电气股份有限公司</t>
  </si>
  <si>
    <t>1333****194</t>
  </si>
  <si>
    <t>0702050010651038</t>
  </si>
  <si>
    <t>丘小平</t>
  </si>
  <si>
    <t>441422***********4862</t>
  </si>
  <si>
    <t>中国邮政储蓄银行三亚市立才农场支行</t>
  </si>
  <si>
    <t>6217***********8249</t>
  </si>
  <si>
    <t>三亚市育才生态区立才居科研所砖厂</t>
  </si>
  <si>
    <t>育经发备案[2017]317号</t>
  </si>
  <si>
    <t>（2017年12月31日-2021年12月31日）</t>
  </si>
  <si>
    <t>ZNYL-265-6MB</t>
  </si>
  <si>
    <t>19.08kW</t>
  </si>
  <si>
    <t>南京中南英力新能源有限公司</t>
  </si>
  <si>
    <t>20kW</t>
  </si>
  <si>
    <t>TPL-20KT</t>
  </si>
  <si>
    <t>无锡鑫琪新能源有限公司</t>
  </si>
  <si>
    <t>1348****243</t>
  </si>
  <si>
    <t>0702050010743573</t>
  </si>
  <si>
    <t>曾杜宾</t>
  </si>
  <si>
    <t>460200***********2079</t>
  </si>
  <si>
    <t>中国邮政储蓄银行股份有限公司三亚市立才农场营业所</t>
  </si>
  <si>
    <t>6217***********3616</t>
  </si>
  <si>
    <t>三亚市育才生态区立才居委会立才三区十队</t>
  </si>
  <si>
    <t>育经发备案[2017]316号</t>
  </si>
  <si>
    <t>（2018年01月06日-2021年12月31日）</t>
  </si>
  <si>
    <t>2022年1月1日-2022年12月31日</t>
  </si>
  <si>
    <t>10.08kW</t>
  </si>
  <si>
    <t>10kW</t>
  </si>
  <si>
    <t>BT10KTL</t>
  </si>
  <si>
    <t>1337****069</t>
  </si>
  <si>
    <t>0702050010743586</t>
  </si>
  <si>
    <t>赵海坚</t>
  </si>
  <si>
    <t>6214***********8514</t>
  </si>
  <si>
    <t>三亚市育才生态区立才农场3区部11栋1101房</t>
  </si>
  <si>
    <t>育经发备案[2018]1号</t>
  </si>
  <si>
    <t>（2018年01月16日-2021年12月31日）</t>
  </si>
  <si>
    <t>ZNYL-280-6MB</t>
  </si>
  <si>
    <t>40.32kW</t>
  </si>
  <si>
    <t>40kW</t>
  </si>
  <si>
    <t>TPL40KW</t>
  </si>
  <si>
    <t>1380****876</t>
  </si>
  <si>
    <t>0702050010743599</t>
  </si>
  <si>
    <t>彭海燕</t>
  </si>
  <si>
    <t>460200***********2087</t>
  </si>
  <si>
    <t>6214***********8155</t>
  </si>
  <si>
    <t>三亚市育才生态区立才居委会立才医院路</t>
  </si>
  <si>
    <t>育经发备案[2017]141号</t>
  </si>
  <si>
    <t>（2017年12月30日-2021年12月31日）</t>
  </si>
  <si>
    <t>多晶硅</t>
  </si>
  <si>
    <t>JK265</t>
  </si>
  <si>
    <t>10.07kW</t>
  </si>
  <si>
    <t>98.3%-98.6%</t>
  </si>
  <si>
    <t>CBT10KTL</t>
  </si>
  <si>
    <t>1529****794</t>
  </si>
  <si>
    <t>0702050010884805</t>
  </si>
  <si>
    <t>李健新</t>
  </si>
  <si>
    <t>460200***********2074</t>
  </si>
  <si>
    <t>中国邮政储蓄银行三亚市立才农场营业所</t>
  </si>
  <si>
    <t>6217***********7339</t>
  </si>
  <si>
    <t>三亚市育才生态区立才居第二居民小组</t>
  </si>
  <si>
    <t>育经发备案[2017]315号</t>
  </si>
  <si>
    <t>（2018年01月07日-2021年12月31日）</t>
  </si>
  <si>
    <t>25kW</t>
  </si>
  <si>
    <t>10kW+15kW</t>
  </si>
  <si>
    <t>CBT10KTL+CBT15KTL</t>
  </si>
  <si>
    <t>1387****916</t>
  </si>
  <si>
    <t>0702050010884863</t>
  </si>
  <si>
    <t>邱亚红</t>
  </si>
  <si>
    <t>460200***********2075</t>
  </si>
  <si>
    <t>6214***********6139</t>
  </si>
  <si>
    <t>三亚市育才生态区立才居五区部</t>
  </si>
  <si>
    <t>育经发备案[2018]2号</t>
  </si>
  <si>
    <t>20.16kW</t>
  </si>
  <si>
    <t>TPL20KW</t>
  </si>
  <si>
    <t>1351****189</t>
  </si>
  <si>
    <t>0702050010884892</t>
  </si>
  <si>
    <t>廖国锡</t>
  </si>
  <si>
    <t>460200***********2077</t>
  </si>
  <si>
    <t>6217***********5862</t>
  </si>
  <si>
    <t>三亚市育才生态区立才居十队二栋201房</t>
  </si>
  <si>
    <t>育经发备案[2018]3号</t>
  </si>
  <si>
    <t>（2018年01月22日-2021年12月31日）</t>
  </si>
  <si>
    <t>ZNYL-265P</t>
  </si>
  <si>
    <t>15kW</t>
  </si>
  <si>
    <t>15KTL</t>
  </si>
  <si>
    <t>1380****919</t>
  </si>
  <si>
    <t>0702050010884906</t>
  </si>
  <si>
    <t>李荣生</t>
  </si>
  <si>
    <t>460200***********2071</t>
  </si>
  <si>
    <t>6217***********7305</t>
  </si>
  <si>
    <t>三亚市育才生态区立才农场十队4栋1号</t>
  </si>
  <si>
    <t>育经发备案[2018]4号</t>
  </si>
  <si>
    <t>（2018年02月05日-2021年12月31日）</t>
  </si>
  <si>
    <t>2022年1月1日-2023年01月31日</t>
  </si>
  <si>
    <t>SG10KTL-M</t>
  </si>
  <si>
    <t>阳光能源股份有限公司</t>
  </si>
  <si>
    <t>1301****153</t>
  </si>
  <si>
    <t>0702050010916618</t>
  </si>
  <si>
    <t>黄海辉</t>
  </si>
  <si>
    <t>460200***********209X</t>
  </si>
  <si>
    <t>中国邮政储蓄三亚市立才农场营业所</t>
  </si>
  <si>
    <t>6221***********5215</t>
  </si>
  <si>
    <t>三亚市育才生态区立才局基建三队</t>
  </si>
  <si>
    <t>育经发备案[2017]318号</t>
  </si>
  <si>
    <t>S20000TL</t>
  </si>
  <si>
    <t>1387****808</t>
  </si>
  <si>
    <t>0702050011919940</t>
  </si>
  <si>
    <t>董赵海</t>
  </si>
  <si>
    <t>460200***********2078</t>
  </si>
  <si>
    <t>6214***********3284</t>
  </si>
  <si>
    <t>三亚市育才生态区立才农场农业区龙近队20栋</t>
  </si>
  <si>
    <t>育经发备案[2018]6号</t>
  </si>
  <si>
    <t>（2018年03月16日-2021年12月31日）</t>
  </si>
  <si>
    <t>ZNJK-280-6MB</t>
  </si>
  <si>
    <t>Suntrio Plus 10K</t>
  </si>
  <si>
    <t>1387****976</t>
  </si>
  <si>
    <t>0702050011919953</t>
  </si>
  <si>
    <t>刘巧红</t>
  </si>
  <si>
    <t>460036***********7026</t>
  </si>
  <si>
    <t>6210***********3349</t>
  </si>
  <si>
    <t>三亚市育才生态区立才农场10队15栋1号</t>
  </si>
  <si>
    <t>育经发备案[2018]5号</t>
  </si>
  <si>
    <t>TPL 15KW</t>
  </si>
  <si>
    <t>1890****981</t>
  </si>
  <si>
    <t>0702050011934790</t>
  </si>
  <si>
    <t>陈家文</t>
  </si>
  <si>
    <t>邮政储蓄三亚市立才农场支行</t>
  </si>
  <si>
    <t>6064***********2189</t>
  </si>
  <si>
    <t>三亚市育才生态区立才农场胶厂4栋1号房</t>
  </si>
  <si>
    <t>育经发备案[2018]11号</t>
  </si>
  <si>
    <t>（2018年05月26日-2021年12月31日）</t>
  </si>
  <si>
    <t>2022年1月1日-2023年04月30日</t>
  </si>
  <si>
    <t>TSM-285DD05A(II)</t>
  </si>
  <si>
    <t>10.83kW</t>
  </si>
  <si>
    <t>天合光能股份有限公司</t>
  </si>
  <si>
    <t>iMars BG10KTR</t>
  </si>
  <si>
    <t>深圳市英威腾光伏科技有限公司</t>
  </si>
  <si>
    <t>1380****038</t>
  </si>
  <si>
    <t>0702050011934804</t>
  </si>
  <si>
    <t>李建彬</t>
  </si>
  <si>
    <t>440520***********3410</t>
  </si>
  <si>
    <t>邮政储蓄三亚市立才农场营业所</t>
  </si>
  <si>
    <t>6210***********0851</t>
  </si>
  <si>
    <t>三亚市育才生态区立才居委会机耕队少盆桥1幢307、309号房</t>
  </si>
  <si>
    <t>育经发备案[2018]10号</t>
  </si>
  <si>
    <t>南京中南英力有限公司</t>
  </si>
  <si>
    <t>SVDTYIOPVS30KW</t>
  </si>
  <si>
    <t>1811****827</t>
  </si>
  <si>
    <t>0702050011977038</t>
  </si>
  <si>
    <t>黄华锡</t>
  </si>
  <si>
    <t>6214***********7694</t>
  </si>
  <si>
    <t>三亚市育才生态区立才农场基建住宅区33栋3301号</t>
  </si>
  <si>
    <t>育经发备案[2018]7号</t>
  </si>
  <si>
    <t>SUNTRIO PLUS 10k</t>
  </si>
  <si>
    <t>1363****368</t>
  </si>
  <si>
    <t>0702050011977041</t>
  </si>
  <si>
    <t>苏松潮</t>
  </si>
  <si>
    <t>460200***********2092</t>
  </si>
  <si>
    <t>6214***********1940</t>
  </si>
  <si>
    <t>三亚市育才生态区立才农场基建住宅区6栋506号</t>
  </si>
  <si>
    <t>育经发备案[2018]8号</t>
  </si>
  <si>
    <t>TPL 10KW</t>
  </si>
  <si>
    <t>1338****205</t>
  </si>
  <si>
    <t>0702050012722088</t>
  </si>
  <si>
    <t>杨绍华</t>
  </si>
  <si>
    <t>6217***********5671</t>
  </si>
  <si>
    <t>育经发备案[2017]140号</t>
  </si>
  <si>
    <t>自发自用，余电上网</t>
  </si>
  <si>
    <t>（2017年12月26日-2021年12月31日）</t>
  </si>
  <si>
    <t>0702050014161041</t>
  </si>
  <si>
    <t>潘正科</t>
  </si>
  <si>
    <t>452131***********2116</t>
  </si>
  <si>
    <t>6217***********3329</t>
  </si>
  <si>
    <t>三亚市育才生态区立才农场7队</t>
  </si>
  <si>
    <t>三育发改备[2019]4号</t>
  </si>
  <si>
    <t>（2019年08月19日-2021年12月31日）</t>
  </si>
  <si>
    <t>2022年1月1日-2023年12月31日</t>
  </si>
  <si>
    <t>JAM60S20-300 MR</t>
  </si>
  <si>
    <t>27.28kW</t>
  </si>
  <si>
    <t>晶澳太阳能股份有限公司</t>
  </si>
  <si>
    <t>28kW</t>
  </si>
  <si>
    <t>SG28KTL</t>
  </si>
  <si>
    <t>阳光电源股份有限公司</t>
  </si>
  <si>
    <t>1897****452</t>
  </si>
  <si>
    <t>0702050014147685</t>
  </si>
  <si>
    <t>杨理东</t>
  </si>
  <si>
    <t>433001***********7039</t>
  </si>
  <si>
    <t>6214***********2322</t>
  </si>
  <si>
    <t>三亚市育才生态区立才农场四队</t>
  </si>
  <si>
    <t>育经发备案[2019]6号</t>
  </si>
  <si>
    <t>（2019年07月25日-2021年12月31日）</t>
  </si>
  <si>
    <t>TSM-290DD05A</t>
  </si>
  <si>
    <t>290W</t>
  </si>
  <si>
    <t>天合光能</t>
  </si>
  <si>
    <t>13000W</t>
  </si>
  <si>
    <t>Growatt 13000TL3-S</t>
  </si>
  <si>
    <t>1301****269</t>
  </si>
  <si>
    <t>0702050014160950</t>
  </si>
  <si>
    <t>潘玉开</t>
  </si>
  <si>
    <t>6217***********7902</t>
  </si>
  <si>
    <t>海南省三亚市育才生态区立才农场水电商住区15栋1504房</t>
  </si>
  <si>
    <t>三育发改备[2019]17号</t>
  </si>
  <si>
    <t>（2019年09月03日-2021年12月31日）</t>
  </si>
  <si>
    <t>24.2kW</t>
  </si>
  <si>
    <t>27.5kW</t>
  </si>
  <si>
    <t>GW25K-DT</t>
  </si>
  <si>
    <t>江苏固德威电源科技股份有限公司</t>
  </si>
  <si>
    <t>1397****683</t>
  </si>
  <si>
    <t>0702050014161067</t>
  </si>
  <si>
    <t>李俊林</t>
  </si>
  <si>
    <t>440520***********1417</t>
  </si>
  <si>
    <t>6221***********8000</t>
  </si>
  <si>
    <t>海南省三亚市育才生态区龙密村委会育才大道</t>
  </si>
  <si>
    <t>三育发改备[2023]1号</t>
  </si>
  <si>
    <t>（2019年08月29日-2021年12月31日）</t>
  </si>
  <si>
    <t>12000W</t>
  </si>
  <si>
    <t>Growatt 12000TL3-S</t>
  </si>
  <si>
    <t>1397****948</t>
  </si>
  <si>
    <t>0702050014298761</t>
  </si>
  <si>
    <t>杨成银</t>
  </si>
  <si>
    <t>6217***********5884</t>
  </si>
  <si>
    <t>三亚市育才生态区立才农场二队（果园）</t>
  </si>
  <si>
    <t>育经发备案[2019]5号</t>
  </si>
  <si>
    <t>1387****827</t>
  </si>
  <si>
    <t>0702050014359503</t>
  </si>
  <si>
    <t>方廷辉</t>
  </si>
  <si>
    <t>6214***********8333</t>
  </si>
  <si>
    <t>海南省三亚市育才生态区立才农场三区十队18栋8号</t>
  </si>
  <si>
    <t>三育发改备[2019]7号</t>
  </si>
  <si>
    <t>10000W</t>
  </si>
  <si>
    <t>Growatt 10000TL3-S</t>
  </si>
  <si>
    <t>1397****193‬</t>
  </si>
  <si>
    <t>0702050014397820</t>
  </si>
  <si>
    <t>唐德坤</t>
  </si>
  <si>
    <t>6210***********5566</t>
  </si>
  <si>
    <t>海南省三亚市育才生态区立才农场基建住宅区10号房</t>
  </si>
  <si>
    <t>三育发改备[2019]9号</t>
  </si>
  <si>
    <t>1890****590</t>
  </si>
  <si>
    <t>0702050014397833</t>
  </si>
  <si>
    <t>陈钦安</t>
  </si>
  <si>
    <t>460200***********0038</t>
  </si>
  <si>
    <t>6210***********0746</t>
  </si>
  <si>
    <t>海南省三亚市育才生态区育才大道343号</t>
  </si>
  <si>
    <t>三育发改备[2019]6号</t>
  </si>
  <si>
    <t>17000W</t>
  </si>
  <si>
    <t>Growatt 18000TL3-S</t>
  </si>
  <si>
    <t>1387****289‬</t>
  </si>
  <si>
    <t>0702050014438934</t>
  </si>
  <si>
    <t>白德福</t>
  </si>
  <si>
    <t>6217***********5770</t>
  </si>
  <si>
    <t>三亚市育才生态区立才农场水电公司住宅区</t>
  </si>
  <si>
    <t>三育发改备[2019]12号</t>
  </si>
  <si>
    <t>（2019年07月23日-2021年12月31日）</t>
  </si>
  <si>
    <t>23.56kW</t>
  </si>
  <si>
    <t>24kW</t>
  </si>
  <si>
    <t>SG25KTL</t>
  </si>
  <si>
    <t>1810****838</t>
  </si>
  <si>
    <t>0702050014736823</t>
  </si>
  <si>
    <t>彭稳平</t>
  </si>
  <si>
    <t>6214***********4208</t>
  </si>
  <si>
    <t>三亚市育才生态区立才农场四队（果园）</t>
  </si>
  <si>
    <t>三育发改备[2019]23号</t>
  </si>
  <si>
    <t>（2019年09月12日-2021年12月31日）</t>
  </si>
  <si>
    <t>15000W</t>
  </si>
  <si>
    <t>Growatt 15000TL3-S</t>
  </si>
  <si>
    <t>1888****589</t>
  </si>
  <si>
    <t>0702050014933569</t>
  </si>
  <si>
    <t>曾祖积</t>
  </si>
  <si>
    <t>350124***********5439</t>
  </si>
  <si>
    <t>6217***********6780</t>
  </si>
  <si>
    <t>海南省三亚市天涯区三亚市育才生态区育才大道194号</t>
  </si>
  <si>
    <t>三育发改备[2019]19号</t>
  </si>
  <si>
    <t>（2019年10月25日-2021年12月31日）</t>
  </si>
  <si>
    <t>20000W</t>
  </si>
  <si>
    <t>Growatt 20000TL3-S</t>
  </si>
  <si>
    <t>1380****610</t>
  </si>
  <si>
    <t>0702050014934474</t>
  </si>
  <si>
    <t>陈少丽</t>
  </si>
  <si>
    <t>440524***********2023</t>
  </si>
  <si>
    <t>中国银行三亚凤凰路支行</t>
  </si>
  <si>
    <t>6216***********4460</t>
  </si>
  <si>
    <t>三亚市育才生态区育才大道77号</t>
  </si>
  <si>
    <t>三育发改备[2019]36号</t>
  </si>
  <si>
    <t>SR-M660300</t>
  </si>
  <si>
    <t>昊宇光伏</t>
  </si>
  <si>
    <t>130kW</t>
  </si>
  <si>
    <t>30KTL-G3</t>
  </si>
  <si>
    <t>深圳首航新能源</t>
  </si>
  <si>
    <t>1828****685</t>
  </si>
  <si>
    <t>0702050014934546</t>
  </si>
  <si>
    <t>刘秋生</t>
  </si>
  <si>
    <t>6217***********0743</t>
  </si>
  <si>
    <t>三亚市育才生态区立才农场基建住宅区17栋1702房</t>
  </si>
  <si>
    <t>三育发改备[2019]35号</t>
  </si>
  <si>
    <t>（2019年10月29日-2021年12月31日）</t>
  </si>
  <si>
    <t>21kW</t>
  </si>
  <si>
    <t>1830****089</t>
  </si>
  <si>
    <t>0702050014934982</t>
  </si>
  <si>
    <t>张波</t>
  </si>
  <si>
    <t>中国光大银行三亚凤凰路支行</t>
  </si>
  <si>
    <t>6214***********6589</t>
  </si>
  <si>
    <t>海南省三亚市天涯区三亚市育才生态区立才农场基建住宅区28栋2806房</t>
  </si>
  <si>
    <t>三育发改备[2019]26号</t>
  </si>
  <si>
    <t>14.4kW</t>
  </si>
  <si>
    <t>1500****164</t>
  </si>
  <si>
    <t>0702050015031626</t>
  </si>
  <si>
    <t>曾祖旺</t>
  </si>
  <si>
    <t>350124***********5433</t>
  </si>
  <si>
    <t>6217***********6563</t>
  </si>
  <si>
    <t>海南省三亚市天涯区三亚市育才生态区育才大道190号</t>
  </si>
  <si>
    <t>三育发改备[2019]20号</t>
  </si>
  <si>
    <t>1363****393</t>
  </si>
  <si>
    <t>0702050015031714</t>
  </si>
  <si>
    <t>吴贤泉</t>
  </si>
  <si>
    <t>460200***********2073</t>
  </si>
  <si>
    <t>6221***********6810</t>
  </si>
  <si>
    <t>海南省三亚市天涯区三亚市育才生态区育才大道331号</t>
  </si>
  <si>
    <t>三育发改备[2019]27号</t>
  </si>
  <si>
    <t>1529****840</t>
  </si>
  <si>
    <t>0702050015031727</t>
  </si>
  <si>
    <t>刘道明</t>
  </si>
  <si>
    <t>6214***********7285</t>
  </si>
  <si>
    <t>海南省三亚市天涯区三亚市育才生态区立才农场基建住宅区14栋1407房</t>
  </si>
  <si>
    <t>三育发改备[2019]32号</t>
  </si>
  <si>
    <t>11000W</t>
  </si>
  <si>
    <t>Growatt 11000TL3-S</t>
  </si>
  <si>
    <t>1387****038</t>
  </si>
  <si>
    <t>0702050015031743</t>
  </si>
  <si>
    <t>胡昌力</t>
  </si>
  <si>
    <t>352227***********4517</t>
  </si>
  <si>
    <t>6217***********7074</t>
  </si>
  <si>
    <t>海南省三亚市天涯区三亚市育才生态区育才大道168号</t>
  </si>
  <si>
    <t>三育发改备[2019]13号</t>
  </si>
  <si>
    <t>（2019年09月29日-2021年12月31日）</t>
  </si>
  <si>
    <t>1897****143</t>
  </si>
  <si>
    <t>0702050015031785</t>
  </si>
  <si>
    <t>苏敷汉</t>
  </si>
  <si>
    <t>6217***********4512</t>
  </si>
  <si>
    <t>海南省三亚市天涯区三亚市育才生态区立才农场基建住宅区18栋1801房</t>
  </si>
  <si>
    <t>三育发改备[2019]14号</t>
  </si>
  <si>
    <t>1387****068</t>
  </si>
  <si>
    <t>0702050015032401</t>
  </si>
  <si>
    <t>周文红</t>
  </si>
  <si>
    <t>6236***********0385</t>
  </si>
  <si>
    <t>三亚市育才生态区立才农场三区十队路口新新幼儿园</t>
  </si>
  <si>
    <t>三育发改备[2019]22号</t>
  </si>
  <si>
    <t>（2019年09月30日-2021年12月31日）</t>
  </si>
  <si>
    <t>1311****977</t>
  </si>
  <si>
    <t>0702050015032528</t>
  </si>
  <si>
    <t>杨君</t>
  </si>
  <si>
    <t>460200***********2085</t>
  </si>
  <si>
    <t>中国民生银行中山分行营业部</t>
  </si>
  <si>
    <t>6226***********1191</t>
  </si>
  <si>
    <t>三亚市育才生态区立才农场三区十队</t>
  </si>
  <si>
    <t>三育发改备[2019]29号</t>
  </si>
  <si>
    <t>14000W</t>
  </si>
  <si>
    <t>1332****760</t>
  </si>
  <si>
    <t xml:space="preserve">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</si>
  <si>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0702050015032544</t>
  </si>
  <si>
    <t>李世伦</t>
  </si>
  <si>
    <t>510228***********8015</t>
  </si>
  <si>
    <t>6214***********2310</t>
  </si>
  <si>
    <t>三亚市育才生态区育才大道14号</t>
  </si>
  <si>
    <t>三育发改备[2019]33号</t>
  </si>
  <si>
    <t>20.79kW</t>
  </si>
  <si>
    <t>SG20KTL</t>
  </si>
  <si>
    <t>1315****319</t>
  </si>
  <si>
    <t>0702050015114916</t>
  </si>
  <si>
    <t>郑定雄</t>
  </si>
  <si>
    <t>6214***********7441</t>
  </si>
  <si>
    <t>海南省三亚市天涯区三亚市育才生态区立才农场基建住宅区11栋1111房</t>
  </si>
  <si>
    <t>三育发改备[2019]25号</t>
  </si>
  <si>
    <t>1387****048</t>
  </si>
  <si>
    <t>0702050015115531</t>
  </si>
  <si>
    <t>6217***********2065</t>
  </si>
  <si>
    <t>海南省三亚市天涯区三亚市育才生态区立才农场基建住宅区18栋1802房</t>
  </si>
  <si>
    <t>（2019年09月28日-2021年12月31日）</t>
  </si>
  <si>
    <t>31.8kW</t>
  </si>
  <si>
    <t>0702050015115919</t>
  </si>
  <si>
    <t>林少杰</t>
  </si>
  <si>
    <t>6222***********1404</t>
  </si>
  <si>
    <t>海南省三亚市天涯区三亚市育才生态区立才农场基建住宅区22栋2201房</t>
  </si>
  <si>
    <t>三育发备变更[2024]2号</t>
  </si>
  <si>
    <t>34.5kW</t>
  </si>
  <si>
    <t>1387****369</t>
  </si>
  <si>
    <t>0702050015116563</t>
  </si>
  <si>
    <t>朱光红</t>
  </si>
  <si>
    <t>6217***********0000</t>
  </si>
  <si>
    <t>海南省三亚市天涯区三亚市育才生态区育才大道176号</t>
  </si>
  <si>
    <t>三育发改备[2019]31号</t>
  </si>
  <si>
    <t>18000W</t>
  </si>
  <si>
    <t>1308****619</t>
  </si>
  <si>
    <t>0702050015116749</t>
  </si>
  <si>
    <t>郑奕峰</t>
  </si>
  <si>
    <t>海口农村商业银行股份有限公司大同支行</t>
  </si>
  <si>
    <t>6210***********2760</t>
  </si>
  <si>
    <t>海南省三亚市天涯区三亚市育才生态区立才农场基建住宅区12栋1203房</t>
  </si>
  <si>
    <t>三育发改备[2019]18号</t>
  </si>
  <si>
    <t>21.3kW</t>
  </si>
  <si>
    <t>1509****939</t>
  </si>
  <si>
    <t>0702050015117742</t>
  </si>
  <si>
    <t>赵文辉</t>
  </si>
  <si>
    <t>6217***********2599</t>
  </si>
  <si>
    <t>三亚市育才生态区育才大道351号</t>
  </si>
  <si>
    <t>三育发改备[2019]34号</t>
  </si>
  <si>
    <t>23.04kW</t>
  </si>
  <si>
    <t>1387****725</t>
  </si>
  <si>
    <t>0702050015189631</t>
  </si>
  <si>
    <t>陈日帜</t>
  </si>
  <si>
    <t>352227***********4050</t>
  </si>
  <si>
    <t>中国邮政储蓄银行股份有限公司三亚市南岛农场营业所</t>
  </si>
  <si>
    <t>6217***********9424</t>
  </si>
  <si>
    <t>海南省三亚市天涯区三亚市育才生态区育才大道192号</t>
  </si>
  <si>
    <t>三育发改备[2019]28号</t>
  </si>
  <si>
    <t>1870****583</t>
  </si>
  <si>
    <t>0702050015189976</t>
  </si>
  <si>
    <t>林如杰</t>
  </si>
  <si>
    <t>440527***********3137</t>
  </si>
  <si>
    <t>6217***********0487</t>
  </si>
  <si>
    <t>海南省三亚市天涯区三亚市育才生态区立才农场基建住宅区27栋2705房</t>
  </si>
  <si>
    <t>三育发改备[2019]30号</t>
  </si>
  <si>
    <t>1387****806</t>
  </si>
  <si>
    <t>0702050015189992</t>
  </si>
  <si>
    <t>唐凤娥</t>
  </si>
  <si>
    <t>460200***********1889</t>
  </si>
  <si>
    <t>6214***********8118</t>
  </si>
  <si>
    <t>海南省三亚市天涯区三亚市育才生态区立才农场三区十队</t>
  </si>
  <si>
    <t>三育发改备[2019]3号</t>
  </si>
  <si>
    <t>0702050015190000</t>
  </si>
  <si>
    <t>李贤军</t>
  </si>
  <si>
    <t>452527***********3972</t>
  </si>
  <si>
    <t>中国农业银行股份有限公司三亚凤凰支行</t>
  </si>
  <si>
    <t>6228***********3077</t>
  </si>
  <si>
    <t>三育发改备[2019]8号</t>
  </si>
  <si>
    <t>1387****686</t>
  </si>
  <si>
    <t>0702050015190071</t>
  </si>
  <si>
    <t>郑灶德</t>
  </si>
  <si>
    <t>6222***********7794</t>
  </si>
  <si>
    <t>海南省三亚市天涯区三亚市育才生态区立才农场基建住宅区</t>
  </si>
  <si>
    <t>三育发改备[2019]16号</t>
  </si>
  <si>
    <t>42.6kW</t>
  </si>
  <si>
    <t>1380****028</t>
  </si>
  <si>
    <t>0702050015236920</t>
  </si>
  <si>
    <t>夏元成</t>
  </si>
  <si>
    <t>230184***********0639</t>
  </si>
  <si>
    <t>中国工商银行黑龙江省哈尔滨市哈尔滨五常山河镇支行</t>
  </si>
  <si>
    <t>6222***********5665</t>
  </si>
  <si>
    <t>海南省三亚市天涯区三亚市育才生态区立才农场三区部十队</t>
  </si>
  <si>
    <t>三育发改备[2019]24号</t>
  </si>
  <si>
    <t>（2019年10月31日-2021年12月31日）</t>
  </si>
  <si>
    <t>浙江格普新能源科技有限公司</t>
  </si>
  <si>
    <t>33000W</t>
  </si>
  <si>
    <t>Growatt 50000TL3-S</t>
  </si>
  <si>
    <t>1887****262</t>
  </si>
  <si>
    <t>0702050017808343</t>
  </si>
  <si>
    <t>田国</t>
  </si>
  <si>
    <t>130104***********1812</t>
  </si>
  <si>
    <t>6214***********1887</t>
  </si>
  <si>
    <t>海南省三亚市天涯区育才生态区立才农场场机关（果地）房屋屋顶</t>
  </si>
  <si>
    <t>三育发改备[2020]1号</t>
  </si>
  <si>
    <t>（2020年05月13日-2021年12月31日）</t>
  </si>
  <si>
    <t>50000W</t>
  </si>
  <si>
    <t>1390****127</t>
  </si>
  <si>
    <t>0702050018232888</t>
  </si>
  <si>
    <t>邱国香</t>
  </si>
  <si>
    <t>6217***********2354</t>
  </si>
  <si>
    <t>三亚市育才生态区立才农场水电住宅区</t>
  </si>
  <si>
    <t>三育发改备[2020]9号</t>
  </si>
  <si>
    <t>（2020年07月24日-2021年12月31日）</t>
  </si>
  <si>
    <t>40.8kW</t>
  </si>
  <si>
    <t>1530****229</t>
  </si>
  <si>
    <t>0702050018447907</t>
  </si>
  <si>
    <t>蓝贤瑞</t>
  </si>
  <si>
    <t>6214***********2120</t>
  </si>
  <si>
    <t>海南省三亚市天涯区育才生态区龙密村委会龙塔村草头水库边</t>
  </si>
  <si>
    <t>三育发改备[2020]7号</t>
  </si>
  <si>
    <t>（2020年07月20日-2021年12月31日）</t>
  </si>
  <si>
    <t>80kW</t>
  </si>
  <si>
    <t>90kW</t>
  </si>
  <si>
    <t>1380****438</t>
  </si>
  <si>
    <t>0702050018488920</t>
  </si>
  <si>
    <t>林日武</t>
  </si>
  <si>
    <t>6221***********5584</t>
  </si>
  <si>
    <t>三亚市育才生态区立才农场二区路口5栋187房B栋</t>
  </si>
  <si>
    <t>三育发改备[2020]6号</t>
  </si>
  <si>
    <t>1387****959</t>
  </si>
  <si>
    <t>0702050018488946</t>
  </si>
  <si>
    <t>陈成多</t>
  </si>
  <si>
    <t>352227***********4016</t>
  </si>
  <si>
    <t>6214***********9562</t>
  </si>
  <si>
    <t>海南省三亚市天涯区育才生态区龙密村委会那介村小组路口</t>
  </si>
  <si>
    <t xml:space="preserve">三育发改备[2019]21号 </t>
  </si>
  <si>
    <t>25000W</t>
  </si>
  <si>
    <t>1317****612</t>
  </si>
  <si>
    <t>0702050018929414</t>
  </si>
  <si>
    <t>林树豪</t>
  </si>
  <si>
    <t>6214***********4515</t>
  </si>
  <si>
    <t>海南省三亚市天涯区育才生态区立才农场商业区15栋1501房房屋屋顶</t>
  </si>
  <si>
    <t>三育发改备[2020]4号</t>
  </si>
  <si>
    <t>（2020年09月07日-2021年12月31日）</t>
  </si>
  <si>
    <t>0702050019069076</t>
  </si>
  <si>
    <t>李佳平</t>
  </si>
  <si>
    <t>中国邮政储蓄银行股份有限公司三亚市山水国际营业所</t>
  </si>
  <si>
    <t>6217***********9814</t>
  </si>
  <si>
    <t>海南省三亚市天涯区育才生态区立才农场二区路口5栋187号房A栋</t>
  </si>
  <si>
    <t>三育发改备[2020]5号</t>
  </si>
  <si>
    <t>1351****788</t>
  </si>
  <si>
    <t>0702050020318345</t>
  </si>
  <si>
    <t>潘启才</t>
  </si>
  <si>
    <t>6214***********0654</t>
  </si>
  <si>
    <t>海南省三亚市天涯区育才生态区立才农场基建住宅区27栋2703房</t>
  </si>
  <si>
    <t>三育发改备[2020]12号</t>
  </si>
  <si>
    <t>（2020年11月19日-2021年12月31日）</t>
  </si>
  <si>
    <t>ZKHY 275P-60</t>
  </si>
  <si>
    <t>9.9kW</t>
  </si>
  <si>
    <t>湖南中科环宇新能源</t>
  </si>
  <si>
    <t>10000TL3-S</t>
  </si>
  <si>
    <t>1818****826</t>
  </si>
  <si>
    <t>0702050020318358</t>
  </si>
  <si>
    <t>董亚弟</t>
  </si>
  <si>
    <t>6210***********0802</t>
  </si>
  <si>
    <t>三亚市育才生态区马亮村委会保南村1号</t>
  </si>
  <si>
    <t>三育发改备[2020]33号</t>
  </si>
  <si>
    <t>（2020年11月28日-2021年12月31日）</t>
  </si>
  <si>
    <t>40.5kW</t>
  </si>
  <si>
    <t>1387****382</t>
  </si>
  <si>
    <t>0702050020318361</t>
  </si>
  <si>
    <t>卢丽琼</t>
  </si>
  <si>
    <t>460200***********4069</t>
  </si>
  <si>
    <t>中国工商银行股份有限公司常熟东南支行</t>
  </si>
  <si>
    <t>6214***********8841</t>
  </si>
  <si>
    <t>三亚市育才生态区那会村委会什盆三队27号</t>
  </si>
  <si>
    <t>三育发改备[2020]16号</t>
  </si>
  <si>
    <t>（2020年11月25日-2021年12月31日）</t>
  </si>
  <si>
    <t>JW-D72N-395</t>
  </si>
  <si>
    <t>395W</t>
  </si>
  <si>
    <t>中来</t>
  </si>
  <si>
    <t>10kw</t>
  </si>
  <si>
    <t>GCI-10K</t>
  </si>
  <si>
    <t>锦浪</t>
  </si>
  <si>
    <t>1397****165</t>
  </si>
  <si>
    <t>0702050020318374</t>
  </si>
  <si>
    <t>卢少妹</t>
  </si>
  <si>
    <t>6214***********3536</t>
  </si>
  <si>
    <t>三亚市育才生态区那会村委会什盆村一队28号</t>
  </si>
  <si>
    <t>三育发改备[2020]25号</t>
  </si>
  <si>
    <t>1598****655</t>
  </si>
  <si>
    <t>0702050020318387</t>
  </si>
  <si>
    <t>庞进荣</t>
  </si>
  <si>
    <t>460006***********625X</t>
  </si>
  <si>
    <t>6214***********8049</t>
  </si>
  <si>
    <t>三亚市育才生态区那会村委会什盆二队50号</t>
  </si>
  <si>
    <t>三育发改备[2020]24号</t>
  </si>
  <si>
    <t>12KW</t>
  </si>
  <si>
    <t>GCI-12K</t>
  </si>
  <si>
    <t>1887****032</t>
  </si>
  <si>
    <t>0702050020318390</t>
  </si>
  <si>
    <t>管德清</t>
  </si>
  <si>
    <t>6214***********7355</t>
  </si>
  <si>
    <t>三亚市育才生态区那会村委会什盆二队40号</t>
  </si>
  <si>
    <t>三育发改备[2020]13号</t>
  </si>
  <si>
    <t>1387****962</t>
  </si>
  <si>
    <t>0702050020318404</t>
  </si>
  <si>
    <t>邓国亮</t>
  </si>
  <si>
    <t>6214***********6894</t>
  </si>
  <si>
    <t>三亚市育才生态区那会村委会什盆三队46号</t>
  </si>
  <si>
    <t>三育发改备[2020]31号</t>
  </si>
  <si>
    <t>GW20K-DT</t>
  </si>
  <si>
    <t>固德威</t>
  </si>
  <si>
    <t>1397****141</t>
  </si>
  <si>
    <t>0702050020318417</t>
  </si>
  <si>
    <t>马秀清</t>
  </si>
  <si>
    <t>6214***********7082</t>
  </si>
  <si>
    <t>三亚市育才生态区那会村委会什盆三队25号</t>
  </si>
  <si>
    <t>三育发改备[2020]21号</t>
  </si>
  <si>
    <t>15kw</t>
  </si>
  <si>
    <t xml:space="preserve">GCI-15K </t>
  </si>
  <si>
    <t>1509****826</t>
  </si>
  <si>
    <t>0702050020318420</t>
  </si>
  <si>
    <t>赵海新</t>
  </si>
  <si>
    <t>6214***********9721</t>
  </si>
  <si>
    <t>三亚市育才生态区那会村委会什盆村三队01号</t>
  </si>
  <si>
    <t>三育发改备[2020]19号</t>
  </si>
  <si>
    <t xml:space="preserve"> GCI-12K</t>
  </si>
  <si>
    <t>1363****559</t>
  </si>
  <si>
    <t>0702050020318433</t>
  </si>
  <si>
    <t>邓其乐</t>
  </si>
  <si>
    <t>6214***********3748</t>
  </si>
  <si>
    <t>三亚市育才生态区那会村委会什盆二队69号</t>
  </si>
  <si>
    <t>三育发改备[2020]20号</t>
  </si>
  <si>
    <t>1887****476</t>
  </si>
  <si>
    <t>0702050020318446</t>
  </si>
  <si>
    <t>王召辉</t>
  </si>
  <si>
    <t>6214***********4805</t>
  </si>
  <si>
    <t>三亚市育才生态区那受村委会那阳村64号</t>
  </si>
  <si>
    <t>三育发改备[2020]32号</t>
  </si>
  <si>
    <t>0702050020318459</t>
  </si>
  <si>
    <t>陈方</t>
  </si>
  <si>
    <t>6214***********1533</t>
  </si>
  <si>
    <t>三亚市育才生态区那会村委会文扫村29号</t>
  </si>
  <si>
    <t>三育发改备[2020]15号</t>
  </si>
  <si>
    <t>JW-HD144N-390</t>
  </si>
  <si>
    <t>390W</t>
  </si>
  <si>
    <t>1879****836</t>
  </si>
  <si>
    <t>0702050020318462</t>
  </si>
  <si>
    <t>黄昌议</t>
  </si>
  <si>
    <t>6214***********3307</t>
  </si>
  <si>
    <t>三亚市育才生态区那受村委会那炳村11号</t>
  </si>
  <si>
    <t>三育发改备[2020]17号</t>
  </si>
  <si>
    <t>1887****780</t>
  </si>
  <si>
    <t>0702050020318475</t>
  </si>
  <si>
    <t>黄明新</t>
  </si>
  <si>
    <t>6214***********3455</t>
  </si>
  <si>
    <t>三亚市育才生态区那受村委会那炳村70号</t>
  </si>
  <si>
    <t>三育发改备[2020]28号</t>
  </si>
  <si>
    <t>1510****077</t>
  </si>
  <si>
    <t>0702050020318488</t>
  </si>
  <si>
    <t>黄少明</t>
  </si>
  <si>
    <t>6214***********5468</t>
  </si>
  <si>
    <t>三亚市育才生态区那受村委会那炳村13号</t>
  </si>
  <si>
    <t>三育发改备[2020]29号</t>
  </si>
  <si>
    <t>1821****558</t>
  </si>
  <si>
    <t>0702050020318491</t>
  </si>
  <si>
    <t>黄小荣</t>
  </si>
  <si>
    <t>6214***********5187</t>
  </si>
  <si>
    <t>三亚市育才生态区那受村委会那炳村25号</t>
  </si>
  <si>
    <t>三育发改备[2020]14号</t>
  </si>
  <si>
    <t>1369****160</t>
  </si>
  <si>
    <t>0702050020318505</t>
  </si>
  <si>
    <t>黄永海</t>
  </si>
  <si>
    <t>6214***********3448</t>
  </si>
  <si>
    <t>三亚市育才生态区那受村委会那炳村54号</t>
  </si>
  <si>
    <t>三育发改备[2020]26号</t>
  </si>
  <si>
    <t>1387****642</t>
  </si>
  <si>
    <t>0702050020318518</t>
  </si>
  <si>
    <t>黄永全</t>
  </si>
  <si>
    <t>6214***********6581</t>
  </si>
  <si>
    <t>三亚市育才生态区那受村委会那炳村51号</t>
  </si>
  <si>
    <t>三育发改备[2020]30号</t>
  </si>
  <si>
    <t xml:space="preserve"> GCI-15K</t>
  </si>
  <si>
    <t>1878****357</t>
  </si>
  <si>
    <t>0702050020318521</t>
  </si>
  <si>
    <t>蒋海荣</t>
  </si>
  <si>
    <t>6214***********1186</t>
  </si>
  <si>
    <t>三亚市育才生态区那会村委会文扫村34号</t>
  </si>
  <si>
    <t>三育发改备[2020]23号</t>
  </si>
  <si>
    <t>17kw</t>
  </si>
  <si>
    <t>GCI-17K</t>
  </si>
  <si>
    <t>1397****669</t>
  </si>
  <si>
    <t>0702050020318534</t>
  </si>
  <si>
    <t>三亚市育才生态区那会村委会文扫村35号</t>
  </si>
  <si>
    <t>三育发改备[2020]22号</t>
  </si>
  <si>
    <t>0702050020318547</t>
  </si>
  <si>
    <t>蒋永军</t>
  </si>
  <si>
    <t>460200***********4035</t>
  </si>
  <si>
    <t>6214***********3745</t>
  </si>
  <si>
    <t>三亚市育才生态区那会村委会文扫村10号</t>
  </si>
  <si>
    <t>三育发改备[2020]27号</t>
  </si>
  <si>
    <t>1878****701</t>
  </si>
  <si>
    <t>0702050020318550</t>
  </si>
  <si>
    <t>李珍明</t>
  </si>
  <si>
    <t>6214***********9909</t>
  </si>
  <si>
    <t>三亚市育才生态区那会村委会什盆二队138号</t>
  </si>
  <si>
    <t>三育发改备[2020]18号</t>
  </si>
  <si>
    <t>1397****334</t>
  </si>
  <si>
    <t>0702050020330516</t>
  </si>
  <si>
    <t>海南省三亚市天涯区育才生态区立才农场中学教师新村6栋602房</t>
  </si>
  <si>
    <t>三育发改备[2020]34号</t>
  </si>
  <si>
    <t>（2020年11月30日-2021年12月31日）</t>
  </si>
  <si>
    <t>129.9kW</t>
  </si>
  <si>
    <t>电量消纳方式：填写全额上网或者自发自用，余电上网；光伏组件类型：单晶硅/多晶硅/薄膜</t>
  </si>
  <si>
    <t xml:space="preserve"> 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</si>
</sst>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yyyy\.mm\.dd"/>
    <numFmt numFmtId="177" formatCode="yyyy\.mm"/>
    <numFmt numFmtId="178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_ "/>
    <numFmt numFmtId="180" formatCode="0.00_);[Red]\(0.00\)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 wrapText="1"/>
    </xf>
    <xf numFmtId="178" fontId="0" fillId="2" borderId="3" xfId="0" applyNumberForma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8" fontId="1" fillId="3" borderId="3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7" fillId="0" borderId="3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7" sqref="D7"/>
    </sheetView>
  </sheetViews>
  <sheetFormatPr defaultColWidth="9" defaultRowHeight="13.5" outlineLevelCol="4"/>
  <cols>
    <col min="1" max="1" width="18.375" customWidth="1"/>
    <col min="2" max="2" width="23.625" customWidth="1"/>
    <col min="3" max="3" width="28" customWidth="1"/>
    <col min="4" max="4" width="21.875" customWidth="1"/>
    <col min="5" max="5" width="18.375" customWidth="1"/>
  </cols>
  <sheetData>
    <row r="1" spans="1:1">
      <c r="A1" t="s">
        <v>0</v>
      </c>
    </row>
    <row r="3" ht="22" customHeight="1" spans="1:5">
      <c r="A3" s="58" t="s">
        <v>1</v>
      </c>
      <c r="B3" s="58"/>
      <c r="C3" s="58"/>
      <c r="D3" s="58"/>
      <c r="E3" s="58"/>
    </row>
    <row r="4" spans="1:5">
      <c r="A4" s="59" t="s">
        <v>2</v>
      </c>
      <c r="B4" s="60" t="s">
        <v>3</v>
      </c>
      <c r="C4" s="61" t="s">
        <v>4</v>
      </c>
      <c r="D4" s="61" t="s">
        <v>5</v>
      </c>
      <c r="E4" s="60" t="s">
        <v>6</v>
      </c>
    </row>
    <row r="5" ht="33" customHeight="1" spans="1:5">
      <c r="A5" s="59"/>
      <c r="B5" s="60"/>
      <c r="C5" s="59"/>
      <c r="D5" s="59"/>
      <c r="E5" s="60"/>
    </row>
    <row r="6" ht="30" customHeight="1" spans="1:5">
      <c r="A6" s="62" t="s">
        <v>7</v>
      </c>
      <c r="B6" s="62" t="s">
        <v>8</v>
      </c>
      <c r="C6" s="63">
        <v>627940</v>
      </c>
      <c r="D6" s="64">
        <f>C6*0.25</f>
        <v>156985</v>
      </c>
      <c r="E6" s="62"/>
    </row>
    <row r="7" ht="30" customHeight="1" spans="1:5">
      <c r="A7" s="62"/>
      <c r="B7" s="62" t="s">
        <v>9</v>
      </c>
      <c r="C7" s="63">
        <v>35058</v>
      </c>
      <c r="D7" s="64">
        <f>C7*0.25</f>
        <v>8764.5</v>
      </c>
      <c r="E7" s="62"/>
    </row>
    <row r="8" ht="30" customHeight="1" spans="1:5">
      <c r="A8" s="65" t="s">
        <v>10</v>
      </c>
      <c r="B8" s="62"/>
      <c r="C8" s="63">
        <f>SUM(C6:C7)</f>
        <v>662998</v>
      </c>
      <c r="D8" s="64">
        <f>SUM(D6:D7)</f>
        <v>165749.5</v>
      </c>
      <c r="E8" s="62"/>
    </row>
    <row r="9" s="56" customFormat="1" ht="30" customHeight="1" spans="1:5">
      <c r="A9" s="66" t="s">
        <v>11</v>
      </c>
      <c r="B9" s="46" t="s">
        <v>12</v>
      </c>
      <c r="C9" s="63">
        <v>4076029</v>
      </c>
      <c r="D9" s="64">
        <f>C9*0.25</f>
        <v>1019007.25</v>
      </c>
      <c r="E9" s="46"/>
    </row>
    <row r="10" ht="30" customHeight="1" spans="1:5">
      <c r="A10" s="67" t="s">
        <v>10</v>
      </c>
      <c r="B10" s="62"/>
      <c r="C10" s="63">
        <f>C9</f>
        <v>4076029</v>
      </c>
      <c r="D10" s="64">
        <f>SUM(D9:D9)</f>
        <v>1019007.25</v>
      </c>
      <c r="E10" s="62"/>
    </row>
    <row r="11" s="57" customFormat="1" ht="30" customHeight="1" spans="1:5">
      <c r="A11" s="60" t="s">
        <v>13</v>
      </c>
      <c r="B11" s="68"/>
      <c r="C11" s="69">
        <f>C8+C10</f>
        <v>4739027</v>
      </c>
      <c r="D11" s="69">
        <f>D8+D10</f>
        <v>1184756.75</v>
      </c>
      <c r="E11" s="68"/>
    </row>
    <row r="12" spans="3:4">
      <c r="C12" s="70"/>
      <c r="D12" s="70"/>
    </row>
    <row r="13" spans="3:4">
      <c r="C13" s="70"/>
      <c r="D13" s="70"/>
    </row>
  </sheetData>
  <mergeCells count="7">
    <mergeCell ref="A3:E3"/>
    <mergeCell ref="A4:A5"/>
    <mergeCell ref="A6:A7"/>
    <mergeCell ref="B4:B5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7"/>
  <sheetViews>
    <sheetView tabSelected="1" zoomScale="75" zoomScaleNormal="75" topLeftCell="K1" workbookViewId="0">
      <pane ySplit="4" topLeftCell="A5" activePane="bottomLeft" state="frozen"/>
      <selection/>
      <selection pane="bottomLeft" activeCell="AF1" sqref="AF$1:AF$1048576"/>
    </sheetView>
  </sheetViews>
  <sheetFormatPr defaultColWidth="9" defaultRowHeight="13.5"/>
  <cols>
    <col min="1" max="1" width="9.55833333333333" style="1" customWidth="1"/>
    <col min="2" max="2" width="25.6666666666667" style="1" customWidth="1"/>
    <col min="3" max="3" width="26.775" style="1" customWidth="1"/>
    <col min="4" max="4" width="11.6666666666667" style="1" customWidth="1"/>
    <col min="5" max="5" width="25.4416666666667" style="1" customWidth="1"/>
    <col min="6" max="6" width="23.775" style="1" customWidth="1"/>
    <col min="7" max="7" width="25.5583333333333" style="1" customWidth="1"/>
    <col min="8" max="8" width="51.6666666666667" style="1" customWidth="1"/>
    <col min="9" max="9" width="14" style="1" customWidth="1"/>
    <col min="10" max="10" width="7.38333333333333" style="1" customWidth="1"/>
    <col min="11" max="11" width="17.5" style="1" customWidth="1"/>
    <col min="12" max="12" width="12.8833333333333" style="1" customWidth="1"/>
    <col min="13" max="13" width="13.1083333333333" style="1" customWidth="1"/>
    <col min="14" max="14" width="15.6666666666667" style="1" customWidth="1"/>
    <col min="15" max="15" width="25.8916666666667" style="30" customWidth="1"/>
    <col min="16" max="16" width="13.3333333333333" style="1" customWidth="1"/>
    <col min="17" max="17" width="15.775" style="1" customWidth="1"/>
    <col min="18" max="18" width="13.775" style="1" customWidth="1"/>
    <col min="19" max="19" width="11.775" style="1" customWidth="1"/>
    <col min="20" max="20" width="21.8916666666667" style="1" customWidth="1"/>
    <col min="21" max="21" width="16.75" style="1" customWidth="1"/>
    <col min="22" max="22" width="10.5583333333333" style="1" customWidth="1"/>
    <col min="23" max="23" width="12.8916666666667" style="1" customWidth="1"/>
    <col min="24" max="24" width="8.89166666666667" style="1" customWidth="1"/>
    <col min="25" max="25" width="8.5" style="1" customWidth="1"/>
    <col min="26" max="26" width="7.66666666666667" style="1" customWidth="1"/>
    <col min="27" max="27" width="6" style="1" customWidth="1"/>
    <col min="28" max="28" width="9.33333333333333" style="1" customWidth="1"/>
    <col min="29" max="29" width="11.775" style="1" customWidth="1"/>
    <col min="30" max="30" width="10.6666666666667" style="1" customWidth="1"/>
    <col min="31" max="31" width="17.1333333333333" style="1" customWidth="1"/>
    <col min="32" max="32" width="21.6666666666667" style="1" customWidth="1"/>
    <col min="33" max="16384" width="9" style="1"/>
  </cols>
  <sheetData>
    <row r="1" spans="1:32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6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ht="30" customHeight="1" spans="1:3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7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1"/>
    </row>
    <row r="3" ht="21" customHeight="1" spans="1:32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38" t="s">
        <v>24</v>
      </c>
      <c r="J3" s="4" t="s">
        <v>25</v>
      </c>
      <c r="K3" s="39" t="s">
        <v>26</v>
      </c>
      <c r="L3" s="40"/>
      <c r="M3" s="4" t="s">
        <v>27</v>
      </c>
      <c r="N3" s="4" t="s">
        <v>28</v>
      </c>
      <c r="O3" s="41" t="s">
        <v>29</v>
      </c>
      <c r="P3" s="4" t="s">
        <v>30</v>
      </c>
      <c r="Q3" s="4" t="s">
        <v>31</v>
      </c>
      <c r="R3" s="4" t="s">
        <v>32</v>
      </c>
      <c r="S3" s="4" t="s">
        <v>33</v>
      </c>
      <c r="T3" s="43" t="s">
        <v>34</v>
      </c>
      <c r="U3" s="43"/>
      <c r="V3" s="23" t="s">
        <v>35</v>
      </c>
      <c r="W3" s="23"/>
      <c r="X3" s="23"/>
      <c r="Y3" s="23"/>
      <c r="Z3" s="23"/>
      <c r="AA3" s="23" t="s">
        <v>36</v>
      </c>
      <c r="AB3" s="23"/>
      <c r="AC3" s="23"/>
      <c r="AD3" s="23"/>
      <c r="AE3" s="4" t="s">
        <v>37</v>
      </c>
      <c r="AF3" s="23" t="s">
        <v>6</v>
      </c>
    </row>
    <row r="4" ht="66" customHeight="1" spans="1:32">
      <c r="A4" s="6"/>
      <c r="B4" s="6"/>
      <c r="C4" s="6"/>
      <c r="D4" s="6"/>
      <c r="E4" s="6"/>
      <c r="F4" s="6"/>
      <c r="G4" s="6"/>
      <c r="H4" s="6"/>
      <c r="I4" s="42"/>
      <c r="J4" s="6"/>
      <c r="K4" s="43" t="s">
        <v>38</v>
      </c>
      <c r="L4" s="43" t="s">
        <v>39</v>
      </c>
      <c r="M4" s="6"/>
      <c r="N4" s="6"/>
      <c r="O4" s="44"/>
      <c r="P4" s="6"/>
      <c r="Q4" s="6"/>
      <c r="R4" s="6"/>
      <c r="S4" s="6"/>
      <c r="T4" s="49" t="s">
        <v>40</v>
      </c>
      <c r="U4" s="49" t="s">
        <v>41</v>
      </c>
      <c r="V4" s="6" t="s">
        <v>42</v>
      </c>
      <c r="W4" s="6" t="s">
        <v>43</v>
      </c>
      <c r="X4" s="6" t="s">
        <v>44</v>
      </c>
      <c r="Y4" s="6" t="s">
        <v>45</v>
      </c>
      <c r="Z4" s="6" t="s">
        <v>46</v>
      </c>
      <c r="AA4" s="6" t="s">
        <v>44</v>
      </c>
      <c r="AB4" s="6" t="s">
        <v>47</v>
      </c>
      <c r="AC4" s="6" t="s">
        <v>43</v>
      </c>
      <c r="AD4" s="6" t="s">
        <v>46</v>
      </c>
      <c r="AE4" s="6"/>
      <c r="AF4" s="23"/>
    </row>
    <row r="5" ht="31" customHeight="1" spans="1:32">
      <c r="A5" s="33">
        <v>1</v>
      </c>
      <c r="B5" s="34" t="s">
        <v>48</v>
      </c>
      <c r="C5" s="35" t="s">
        <v>49</v>
      </c>
      <c r="D5" s="33" t="s">
        <v>50</v>
      </c>
      <c r="E5" s="8" t="s">
        <v>51</v>
      </c>
      <c r="F5" s="35" t="s">
        <v>52</v>
      </c>
      <c r="G5" s="8" t="s">
        <v>53</v>
      </c>
      <c r="H5" s="35" t="s">
        <v>54</v>
      </c>
      <c r="I5" s="33" t="s">
        <v>55</v>
      </c>
      <c r="J5" s="34">
        <v>3</v>
      </c>
      <c r="K5" s="11" t="s">
        <v>56</v>
      </c>
      <c r="L5" s="33">
        <v>1123</v>
      </c>
      <c r="M5" s="45">
        <v>42856</v>
      </c>
      <c r="N5" s="45">
        <v>42857</v>
      </c>
      <c r="O5" s="46" t="s">
        <v>57</v>
      </c>
      <c r="P5" s="7" t="s">
        <v>58</v>
      </c>
      <c r="Q5" s="7" t="s">
        <v>59</v>
      </c>
      <c r="R5" s="33" t="s">
        <v>60</v>
      </c>
      <c r="S5" s="33">
        <f t="shared" ref="S5:S68" si="0">L5*0.25</f>
        <v>280.75</v>
      </c>
      <c r="T5" s="50" t="s">
        <v>61</v>
      </c>
      <c r="U5" s="33">
        <v>4333.5</v>
      </c>
      <c r="V5" s="33" t="s">
        <v>62</v>
      </c>
      <c r="W5" s="33" t="s">
        <v>63</v>
      </c>
      <c r="X5" s="33" t="s">
        <v>64</v>
      </c>
      <c r="Y5" s="33">
        <v>0.179</v>
      </c>
      <c r="Z5" s="33" t="s">
        <v>65</v>
      </c>
      <c r="AA5" s="33" t="s">
        <v>66</v>
      </c>
      <c r="AB5" s="33">
        <v>0.979</v>
      </c>
      <c r="AC5" s="33" t="s">
        <v>67</v>
      </c>
      <c r="AD5" s="33" t="s">
        <v>68</v>
      </c>
      <c r="AE5" s="51" t="s">
        <v>69</v>
      </c>
      <c r="AF5" s="35"/>
    </row>
    <row r="6" ht="30" customHeight="1" spans="1:32">
      <c r="A6" s="33">
        <v>2</v>
      </c>
      <c r="B6" s="71" t="s">
        <v>70</v>
      </c>
      <c r="C6" s="35" t="s">
        <v>71</v>
      </c>
      <c r="D6" s="33" t="s">
        <v>50</v>
      </c>
      <c r="E6" s="8" t="s">
        <v>72</v>
      </c>
      <c r="F6" s="35" t="s">
        <v>73</v>
      </c>
      <c r="G6" s="8" t="s">
        <v>74</v>
      </c>
      <c r="H6" s="35" t="s">
        <v>54</v>
      </c>
      <c r="I6" s="33" t="s">
        <v>55</v>
      </c>
      <c r="J6" s="34">
        <v>3</v>
      </c>
      <c r="K6" s="47" t="s">
        <v>75</v>
      </c>
      <c r="L6" s="48">
        <v>0</v>
      </c>
      <c r="M6" s="45">
        <v>42758</v>
      </c>
      <c r="N6" s="45">
        <v>42760</v>
      </c>
      <c r="O6" s="46" t="s">
        <v>76</v>
      </c>
      <c r="P6" s="7" t="s">
        <v>58</v>
      </c>
      <c r="Q6" s="7" t="s">
        <v>59</v>
      </c>
      <c r="R6" s="33" t="s">
        <v>60</v>
      </c>
      <c r="S6" s="33">
        <f t="shared" si="0"/>
        <v>0</v>
      </c>
      <c r="T6" s="50" t="s">
        <v>77</v>
      </c>
      <c r="U6" s="33">
        <v>4326.25</v>
      </c>
      <c r="V6" s="33" t="s">
        <v>62</v>
      </c>
      <c r="W6" s="33" t="s">
        <v>63</v>
      </c>
      <c r="X6" s="33" t="s">
        <v>64</v>
      </c>
      <c r="Y6" s="33">
        <v>0.179</v>
      </c>
      <c r="Z6" s="33" t="s">
        <v>65</v>
      </c>
      <c r="AA6" s="33" t="s">
        <v>66</v>
      </c>
      <c r="AB6" s="33">
        <v>0.979</v>
      </c>
      <c r="AC6" s="33" t="s">
        <v>67</v>
      </c>
      <c r="AD6" s="33" t="s">
        <v>68</v>
      </c>
      <c r="AE6" s="51" t="s">
        <v>78</v>
      </c>
      <c r="AF6" s="35" t="s">
        <v>79</v>
      </c>
    </row>
    <row r="7" ht="30" customHeight="1" spans="1:32">
      <c r="A7" s="33">
        <v>3</v>
      </c>
      <c r="B7" s="34" t="s">
        <v>80</v>
      </c>
      <c r="C7" s="35" t="s">
        <v>81</v>
      </c>
      <c r="D7" s="33" t="s">
        <v>50</v>
      </c>
      <c r="E7" s="8" t="s">
        <v>82</v>
      </c>
      <c r="F7" s="35" t="s">
        <v>83</v>
      </c>
      <c r="G7" s="8" t="s">
        <v>84</v>
      </c>
      <c r="H7" s="35" t="s">
        <v>85</v>
      </c>
      <c r="I7" s="33" t="s">
        <v>55</v>
      </c>
      <c r="J7" s="34">
        <v>3</v>
      </c>
      <c r="K7" s="47" t="s">
        <v>75</v>
      </c>
      <c r="L7" s="48">
        <v>0</v>
      </c>
      <c r="M7" s="45">
        <v>42758</v>
      </c>
      <c r="N7" s="45">
        <v>42760</v>
      </c>
      <c r="O7" s="46" t="s">
        <v>86</v>
      </c>
      <c r="P7" s="7" t="s">
        <v>58</v>
      </c>
      <c r="Q7" s="7" t="s">
        <v>59</v>
      </c>
      <c r="R7" s="33" t="s">
        <v>60</v>
      </c>
      <c r="S7" s="33">
        <f t="shared" si="0"/>
        <v>0</v>
      </c>
      <c r="T7" s="50" t="s">
        <v>77</v>
      </c>
      <c r="U7" s="33">
        <v>3673.75</v>
      </c>
      <c r="V7" s="33" t="s">
        <v>62</v>
      </c>
      <c r="W7" s="33" t="s">
        <v>63</v>
      </c>
      <c r="X7" s="33" t="s">
        <v>64</v>
      </c>
      <c r="Y7" s="33">
        <v>0.179</v>
      </c>
      <c r="Z7" s="33" t="s">
        <v>65</v>
      </c>
      <c r="AA7" s="33" t="s">
        <v>66</v>
      </c>
      <c r="AB7" s="33">
        <v>0.979</v>
      </c>
      <c r="AC7" s="33" t="s">
        <v>67</v>
      </c>
      <c r="AD7" s="33" t="s">
        <v>68</v>
      </c>
      <c r="AE7" s="51" t="s">
        <v>87</v>
      </c>
      <c r="AF7" s="35"/>
    </row>
    <row r="8" ht="30" customHeight="1" spans="1:32">
      <c r="A8" s="33">
        <v>4</v>
      </c>
      <c r="B8" s="34" t="s">
        <v>88</v>
      </c>
      <c r="C8" s="35" t="s">
        <v>89</v>
      </c>
      <c r="D8" s="33" t="s">
        <v>50</v>
      </c>
      <c r="E8" s="8" t="s">
        <v>90</v>
      </c>
      <c r="F8" s="35" t="s">
        <v>73</v>
      </c>
      <c r="G8" s="8" t="s">
        <v>91</v>
      </c>
      <c r="H8" s="35" t="s">
        <v>92</v>
      </c>
      <c r="I8" s="33" t="s">
        <v>55</v>
      </c>
      <c r="J8" s="34">
        <v>3</v>
      </c>
      <c r="K8" s="47" t="s">
        <v>75</v>
      </c>
      <c r="L8" s="48">
        <v>0</v>
      </c>
      <c r="M8" s="45">
        <v>42758</v>
      </c>
      <c r="N8" s="45">
        <v>42760</v>
      </c>
      <c r="O8" s="46" t="s">
        <v>93</v>
      </c>
      <c r="P8" s="7" t="s">
        <v>58</v>
      </c>
      <c r="Q8" s="7" t="s">
        <v>59</v>
      </c>
      <c r="R8" s="33" t="s">
        <v>60</v>
      </c>
      <c r="S8" s="33">
        <f t="shared" si="0"/>
        <v>0</v>
      </c>
      <c r="T8" s="50" t="s">
        <v>77</v>
      </c>
      <c r="U8" s="33">
        <v>3451.75</v>
      </c>
      <c r="V8" s="33" t="s">
        <v>62</v>
      </c>
      <c r="W8" s="33" t="s">
        <v>63</v>
      </c>
      <c r="X8" s="33" t="s">
        <v>64</v>
      </c>
      <c r="Y8" s="33">
        <v>0.179</v>
      </c>
      <c r="Z8" s="33" t="s">
        <v>65</v>
      </c>
      <c r="AA8" s="33" t="s">
        <v>66</v>
      </c>
      <c r="AB8" s="33">
        <v>0.979</v>
      </c>
      <c r="AC8" s="33" t="s">
        <v>67</v>
      </c>
      <c r="AD8" s="33" t="s">
        <v>68</v>
      </c>
      <c r="AE8" s="51" t="s">
        <v>94</v>
      </c>
      <c r="AF8" s="35"/>
    </row>
    <row r="9" ht="30" customHeight="1" spans="1:32">
      <c r="A9" s="33">
        <v>5</v>
      </c>
      <c r="B9" s="34" t="s">
        <v>95</v>
      </c>
      <c r="C9" s="35" t="s">
        <v>96</v>
      </c>
      <c r="D9" s="33" t="s">
        <v>50</v>
      </c>
      <c r="E9" s="8" t="s">
        <v>97</v>
      </c>
      <c r="F9" s="35" t="s">
        <v>73</v>
      </c>
      <c r="G9" s="8" t="s">
        <v>98</v>
      </c>
      <c r="H9" s="35" t="s">
        <v>99</v>
      </c>
      <c r="I9" s="33" t="s">
        <v>55</v>
      </c>
      <c r="J9" s="34">
        <v>3</v>
      </c>
      <c r="K9" s="47" t="s">
        <v>75</v>
      </c>
      <c r="L9" s="48">
        <v>0</v>
      </c>
      <c r="M9" s="45">
        <v>42758</v>
      </c>
      <c r="N9" s="45">
        <v>42760</v>
      </c>
      <c r="O9" s="46" t="s">
        <v>100</v>
      </c>
      <c r="P9" s="7" t="s">
        <v>58</v>
      </c>
      <c r="Q9" s="7" t="s">
        <v>59</v>
      </c>
      <c r="R9" s="33" t="s">
        <v>60</v>
      </c>
      <c r="S9" s="33">
        <f t="shared" si="0"/>
        <v>0</v>
      </c>
      <c r="T9" s="50" t="s">
        <v>77</v>
      </c>
      <c r="U9" s="33">
        <v>4807.25</v>
      </c>
      <c r="V9" s="33" t="s">
        <v>62</v>
      </c>
      <c r="W9" s="33" t="s">
        <v>63</v>
      </c>
      <c r="X9" s="33" t="s">
        <v>64</v>
      </c>
      <c r="Y9" s="33">
        <v>0.179</v>
      </c>
      <c r="Z9" s="33" t="s">
        <v>65</v>
      </c>
      <c r="AA9" s="33" t="s">
        <v>66</v>
      </c>
      <c r="AB9" s="33">
        <v>0.979</v>
      </c>
      <c r="AC9" s="33" t="s">
        <v>67</v>
      </c>
      <c r="AD9" s="33" t="s">
        <v>68</v>
      </c>
      <c r="AE9" s="51" t="s">
        <v>101</v>
      </c>
      <c r="AF9" s="35"/>
    </row>
    <row r="10" ht="30" customHeight="1" spans="1:32">
      <c r="A10" s="33">
        <v>6</v>
      </c>
      <c r="B10" s="34" t="s">
        <v>102</v>
      </c>
      <c r="C10" s="35" t="s">
        <v>103</v>
      </c>
      <c r="D10" s="33" t="s">
        <v>50</v>
      </c>
      <c r="E10" s="8" t="s">
        <v>104</v>
      </c>
      <c r="F10" s="35" t="s">
        <v>73</v>
      </c>
      <c r="G10" s="8" t="s">
        <v>105</v>
      </c>
      <c r="H10" s="35" t="s">
        <v>54</v>
      </c>
      <c r="I10" s="33" t="s">
        <v>55</v>
      </c>
      <c r="J10" s="34">
        <v>3</v>
      </c>
      <c r="K10" s="47" t="s">
        <v>75</v>
      </c>
      <c r="L10" s="48">
        <v>0</v>
      </c>
      <c r="M10" s="45">
        <v>42758</v>
      </c>
      <c r="N10" s="45">
        <v>42760</v>
      </c>
      <c r="O10" s="46" t="s">
        <v>106</v>
      </c>
      <c r="P10" s="7" t="s">
        <v>58</v>
      </c>
      <c r="Q10" s="7" t="s">
        <v>59</v>
      </c>
      <c r="R10" s="33" t="s">
        <v>60</v>
      </c>
      <c r="S10" s="33">
        <f t="shared" si="0"/>
        <v>0</v>
      </c>
      <c r="T10" s="50" t="s">
        <v>77</v>
      </c>
      <c r="U10" s="33">
        <v>2978.5</v>
      </c>
      <c r="V10" s="33" t="s">
        <v>62</v>
      </c>
      <c r="W10" s="33" t="s">
        <v>63</v>
      </c>
      <c r="X10" s="33" t="s">
        <v>64</v>
      </c>
      <c r="Y10" s="33">
        <v>0.179</v>
      </c>
      <c r="Z10" s="33" t="s">
        <v>65</v>
      </c>
      <c r="AA10" s="33" t="s">
        <v>66</v>
      </c>
      <c r="AB10" s="33">
        <v>0.979</v>
      </c>
      <c r="AC10" s="33" t="s">
        <v>67</v>
      </c>
      <c r="AD10" s="33" t="s">
        <v>68</v>
      </c>
      <c r="AE10" s="51" t="s">
        <v>107</v>
      </c>
      <c r="AF10" s="35"/>
    </row>
    <row r="11" ht="30" customHeight="1" spans="1:32">
      <c r="A11" s="33">
        <v>7</v>
      </c>
      <c r="B11" s="34" t="s">
        <v>108</v>
      </c>
      <c r="C11" s="35" t="s">
        <v>109</v>
      </c>
      <c r="D11" s="33" t="s">
        <v>50</v>
      </c>
      <c r="E11" s="8" t="s">
        <v>110</v>
      </c>
      <c r="F11" s="35" t="s">
        <v>73</v>
      </c>
      <c r="G11" s="8" t="s">
        <v>111</v>
      </c>
      <c r="H11" s="35" t="s">
        <v>54</v>
      </c>
      <c r="I11" s="33" t="s">
        <v>55</v>
      </c>
      <c r="J11" s="34">
        <v>3</v>
      </c>
      <c r="K11" s="47" t="s">
        <v>75</v>
      </c>
      <c r="L11" s="48">
        <v>0</v>
      </c>
      <c r="M11" s="45">
        <v>42758</v>
      </c>
      <c r="N11" s="45">
        <v>42760</v>
      </c>
      <c r="O11" s="46" t="s">
        <v>112</v>
      </c>
      <c r="P11" s="7" t="s">
        <v>58</v>
      </c>
      <c r="Q11" s="7" t="s">
        <v>59</v>
      </c>
      <c r="R11" s="33" t="s">
        <v>60</v>
      </c>
      <c r="S11" s="33">
        <f t="shared" si="0"/>
        <v>0</v>
      </c>
      <c r="T11" s="50" t="s">
        <v>77</v>
      </c>
      <c r="U11" s="33">
        <v>4800.75</v>
      </c>
      <c r="V11" s="33" t="s">
        <v>62</v>
      </c>
      <c r="W11" s="33" t="s">
        <v>63</v>
      </c>
      <c r="X11" s="33" t="s">
        <v>64</v>
      </c>
      <c r="Y11" s="33">
        <v>0.179</v>
      </c>
      <c r="Z11" s="33" t="s">
        <v>65</v>
      </c>
      <c r="AA11" s="33" t="s">
        <v>66</v>
      </c>
      <c r="AB11" s="33">
        <v>0.979</v>
      </c>
      <c r="AC11" s="33" t="s">
        <v>67</v>
      </c>
      <c r="AD11" s="33" t="s">
        <v>68</v>
      </c>
      <c r="AE11" s="51" t="s">
        <v>113</v>
      </c>
      <c r="AF11" s="35"/>
    </row>
    <row r="12" ht="30" customHeight="1" spans="1:32">
      <c r="A12" s="33">
        <v>8</v>
      </c>
      <c r="B12" s="34" t="s">
        <v>114</v>
      </c>
      <c r="C12" s="35" t="s">
        <v>115</v>
      </c>
      <c r="D12" s="33" t="s">
        <v>50</v>
      </c>
      <c r="E12" s="8" t="s">
        <v>116</v>
      </c>
      <c r="F12" s="35" t="s">
        <v>73</v>
      </c>
      <c r="G12" s="8" t="s">
        <v>117</v>
      </c>
      <c r="H12" s="35" t="s">
        <v>118</v>
      </c>
      <c r="I12" s="33" t="s">
        <v>55</v>
      </c>
      <c r="J12" s="34">
        <v>3</v>
      </c>
      <c r="K12" s="47" t="s">
        <v>75</v>
      </c>
      <c r="L12" s="48">
        <v>0</v>
      </c>
      <c r="M12" s="45">
        <v>42758</v>
      </c>
      <c r="N12" s="45">
        <v>42760</v>
      </c>
      <c r="O12" s="46" t="s">
        <v>119</v>
      </c>
      <c r="P12" s="7" t="s">
        <v>58</v>
      </c>
      <c r="Q12" s="7" t="s">
        <v>59</v>
      </c>
      <c r="R12" s="33" t="s">
        <v>60</v>
      </c>
      <c r="S12" s="33">
        <f t="shared" si="0"/>
        <v>0</v>
      </c>
      <c r="T12" s="50" t="s">
        <v>77</v>
      </c>
      <c r="U12" s="33">
        <v>3673.75</v>
      </c>
      <c r="V12" s="33" t="s">
        <v>62</v>
      </c>
      <c r="W12" s="33" t="s">
        <v>63</v>
      </c>
      <c r="X12" s="33" t="s">
        <v>64</v>
      </c>
      <c r="Y12" s="33">
        <v>0.179</v>
      </c>
      <c r="Z12" s="33" t="s">
        <v>65</v>
      </c>
      <c r="AA12" s="33" t="s">
        <v>66</v>
      </c>
      <c r="AB12" s="33">
        <v>0.979</v>
      </c>
      <c r="AC12" s="33" t="s">
        <v>67</v>
      </c>
      <c r="AD12" s="33" t="s">
        <v>68</v>
      </c>
      <c r="AE12" s="51" t="s">
        <v>120</v>
      </c>
      <c r="AF12" s="35"/>
    </row>
    <row r="13" ht="30" customHeight="1" spans="1:32">
      <c r="A13" s="33">
        <v>9</v>
      </c>
      <c r="B13" s="34" t="s">
        <v>121</v>
      </c>
      <c r="C13" s="35" t="s">
        <v>122</v>
      </c>
      <c r="D13" s="33" t="s">
        <v>50</v>
      </c>
      <c r="E13" s="8" t="s">
        <v>123</v>
      </c>
      <c r="F13" s="35" t="s">
        <v>124</v>
      </c>
      <c r="G13" s="8" t="s">
        <v>125</v>
      </c>
      <c r="H13" s="35" t="s">
        <v>126</v>
      </c>
      <c r="I13" s="33" t="s">
        <v>55</v>
      </c>
      <c r="J13" s="34">
        <v>3</v>
      </c>
      <c r="K13" s="47" t="s">
        <v>75</v>
      </c>
      <c r="L13" s="48">
        <v>0</v>
      </c>
      <c r="M13" s="45">
        <v>42758</v>
      </c>
      <c r="N13" s="45">
        <v>42760</v>
      </c>
      <c r="O13" s="46" t="s">
        <v>127</v>
      </c>
      <c r="P13" s="7" t="s">
        <v>58</v>
      </c>
      <c r="Q13" s="7" t="s">
        <v>59</v>
      </c>
      <c r="R13" s="33" t="s">
        <v>60</v>
      </c>
      <c r="S13" s="33">
        <f t="shared" si="0"/>
        <v>0</v>
      </c>
      <c r="T13" s="50" t="s">
        <v>77</v>
      </c>
      <c r="U13" s="33">
        <v>2822.75</v>
      </c>
      <c r="V13" s="33" t="s">
        <v>62</v>
      </c>
      <c r="W13" s="33" t="s">
        <v>63</v>
      </c>
      <c r="X13" s="33" t="s">
        <v>64</v>
      </c>
      <c r="Y13" s="33">
        <v>0.179</v>
      </c>
      <c r="Z13" s="33" t="s">
        <v>65</v>
      </c>
      <c r="AA13" s="33" t="s">
        <v>66</v>
      </c>
      <c r="AB13" s="33">
        <v>0.979</v>
      </c>
      <c r="AC13" s="33" t="s">
        <v>67</v>
      </c>
      <c r="AD13" s="33" t="s">
        <v>68</v>
      </c>
      <c r="AE13" s="51" t="s">
        <v>128</v>
      </c>
      <c r="AF13" s="35"/>
    </row>
    <row r="14" ht="30" customHeight="1" spans="1:32">
      <c r="A14" s="33">
        <v>10</v>
      </c>
      <c r="B14" s="34" t="s">
        <v>129</v>
      </c>
      <c r="C14" s="35" t="s">
        <v>130</v>
      </c>
      <c r="D14" s="33" t="s">
        <v>50</v>
      </c>
      <c r="E14" s="8" t="s">
        <v>131</v>
      </c>
      <c r="F14" s="35" t="s">
        <v>73</v>
      </c>
      <c r="G14" s="8" t="s">
        <v>132</v>
      </c>
      <c r="H14" s="35" t="s">
        <v>133</v>
      </c>
      <c r="I14" s="33" t="s">
        <v>55</v>
      </c>
      <c r="J14" s="34">
        <v>3</v>
      </c>
      <c r="K14" s="47" t="s">
        <v>75</v>
      </c>
      <c r="L14" s="48">
        <v>0</v>
      </c>
      <c r="M14" s="45">
        <v>42758</v>
      </c>
      <c r="N14" s="45">
        <v>42760</v>
      </c>
      <c r="O14" s="46" t="s">
        <v>134</v>
      </c>
      <c r="P14" s="7" t="s">
        <v>58</v>
      </c>
      <c r="Q14" s="7" t="s">
        <v>59</v>
      </c>
      <c r="R14" s="33" t="s">
        <v>60</v>
      </c>
      <c r="S14" s="33">
        <f t="shared" si="0"/>
        <v>0</v>
      </c>
      <c r="T14" s="50" t="s">
        <v>77</v>
      </c>
      <c r="U14" s="33">
        <v>3842.25</v>
      </c>
      <c r="V14" s="33" t="s">
        <v>62</v>
      </c>
      <c r="W14" s="33" t="s">
        <v>63</v>
      </c>
      <c r="X14" s="33" t="s">
        <v>64</v>
      </c>
      <c r="Y14" s="33">
        <v>0.179</v>
      </c>
      <c r="Z14" s="33" t="s">
        <v>65</v>
      </c>
      <c r="AA14" s="33" t="s">
        <v>66</v>
      </c>
      <c r="AB14" s="33">
        <v>0.979</v>
      </c>
      <c r="AC14" s="33" t="s">
        <v>67</v>
      </c>
      <c r="AD14" s="33" t="s">
        <v>68</v>
      </c>
      <c r="AE14" s="51" t="s">
        <v>135</v>
      </c>
      <c r="AF14" s="35"/>
    </row>
    <row r="15" ht="30" customHeight="1" spans="1:32">
      <c r="A15" s="33">
        <v>11</v>
      </c>
      <c r="B15" s="34" t="s">
        <v>136</v>
      </c>
      <c r="C15" s="35" t="s">
        <v>137</v>
      </c>
      <c r="D15" s="33" t="s">
        <v>50</v>
      </c>
      <c r="E15" s="8" t="s">
        <v>138</v>
      </c>
      <c r="F15" s="35" t="s">
        <v>73</v>
      </c>
      <c r="G15" s="8" t="s">
        <v>139</v>
      </c>
      <c r="H15" s="35" t="s">
        <v>54</v>
      </c>
      <c r="I15" s="33" t="s">
        <v>55</v>
      </c>
      <c r="J15" s="34">
        <v>3</v>
      </c>
      <c r="K15" s="47" t="s">
        <v>75</v>
      </c>
      <c r="L15" s="48">
        <v>0</v>
      </c>
      <c r="M15" s="45">
        <v>42758</v>
      </c>
      <c r="N15" s="45">
        <v>42760</v>
      </c>
      <c r="O15" s="46" t="s">
        <v>140</v>
      </c>
      <c r="P15" s="7" t="s">
        <v>58</v>
      </c>
      <c r="Q15" s="7" t="s">
        <v>59</v>
      </c>
      <c r="R15" s="33" t="s">
        <v>60</v>
      </c>
      <c r="S15" s="33">
        <f t="shared" si="0"/>
        <v>0</v>
      </c>
      <c r="T15" s="50" t="s">
        <v>77</v>
      </c>
      <c r="U15" s="33">
        <v>4591.5</v>
      </c>
      <c r="V15" s="33" t="s">
        <v>62</v>
      </c>
      <c r="W15" s="33" t="s">
        <v>63</v>
      </c>
      <c r="X15" s="33" t="s">
        <v>64</v>
      </c>
      <c r="Y15" s="33">
        <v>0.179</v>
      </c>
      <c r="Z15" s="33" t="s">
        <v>65</v>
      </c>
      <c r="AA15" s="33" t="s">
        <v>66</v>
      </c>
      <c r="AB15" s="33">
        <v>0.979</v>
      </c>
      <c r="AC15" s="33" t="s">
        <v>67</v>
      </c>
      <c r="AD15" s="33" t="s">
        <v>68</v>
      </c>
      <c r="AE15" s="51" t="s">
        <v>141</v>
      </c>
      <c r="AF15" s="35"/>
    </row>
    <row r="16" ht="30" customHeight="1" spans="1:32">
      <c r="A16" s="33">
        <v>12</v>
      </c>
      <c r="B16" s="34" t="s">
        <v>142</v>
      </c>
      <c r="C16" s="35" t="s">
        <v>143</v>
      </c>
      <c r="D16" s="33" t="s">
        <v>50</v>
      </c>
      <c r="E16" s="8" t="s">
        <v>144</v>
      </c>
      <c r="F16" s="35" t="s">
        <v>73</v>
      </c>
      <c r="G16" s="8" t="s">
        <v>145</v>
      </c>
      <c r="H16" s="35" t="s">
        <v>54</v>
      </c>
      <c r="I16" s="33" t="s">
        <v>55</v>
      </c>
      <c r="J16" s="34">
        <v>3</v>
      </c>
      <c r="K16" s="47" t="s">
        <v>75</v>
      </c>
      <c r="L16" s="48">
        <v>0</v>
      </c>
      <c r="M16" s="45">
        <v>42758</v>
      </c>
      <c r="N16" s="45">
        <v>42760</v>
      </c>
      <c r="O16" s="46" t="s">
        <v>146</v>
      </c>
      <c r="P16" s="7" t="s">
        <v>58</v>
      </c>
      <c r="Q16" s="7" t="s">
        <v>59</v>
      </c>
      <c r="R16" s="33" t="s">
        <v>60</v>
      </c>
      <c r="S16" s="33">
        <f t="shared" si="0"/>
        <v>0</v>
      </c>
      <c r="T16" s="50" t="s">
        <v>77</v>
      </c>
      <c r="U16" s="33">
        <v>4053.5</v>
      </c>
      <c r="V16" s="33" t="s">
        <v>62</v>
      </c>
      <c r="W16" s="33" t="s">
        <v>63</v>
      </c>
      <c r="X16" s="33" t="s">
        <v>64</v>
      </c>
      <c r="Y16" s="33">
        <v>0.179</v>
      </c>
      <c r="Z16" s="33" t="s">
        <v>65</v>
      </c>
      <c r="AA16" s="33" t="s">
        <v>66</v>
      </c>
      <c r="AB16" s="33">
        <v>0.979</v>
      </c>
      <c r="AC16" s="33" t="s">
        <v>67</v>
      </c>
      <c r="AD16" s="33" t="s">
        <v>68</v>
      </c>
      <c r="AE16" s="51" t="s">
        <v>147</v>
      </c>
      <c r="AF16" s="35"/>
    </row>
    <row r="17" ht="30" customHeight="1" spans="1:32">
      <c r="A17" s="33">
        <v>13</v>
      </c>
      <c r="B17" s="34" t="s">
        <v>148</v>
      </c>
      <c r="C17" s="35" t="s">
        <v>149</v>
      </c>
      <c r="D17" s="33" t="s">
        <v>50</v>
      </c>
      <c r="E17" s="8" t="s">
        <v>150</v>
      </c>
      <c r="F17" s="35" t="s">
        <v>73</v>
      </c>
      <c r="G17" s="8" t="s">
        <v>151</v>
      </c>
      <c r="H17" s="35" t="s">
        <v>54</v>
      </c>
      <c r="I17" s="33" t="s">
        <v>55</v>
      </c>
      <c r="J17" s="34">
        <v>3</v>
      </c>
      <c r="K17" s="47" t="s">
        <v>75</v>
      </c>
      <c r="L17" s="48">
        <v>0</v>
      </c>
      <c r="M17" s="45">
        <v>42758</v>
      </c>
      <c r="N17" s="45">
        <v>42760</v>
      </c>
      <c r="O17" s="46" t="s">
        <v>152</v>
      </c>
      <c r="P17" s="7" t="s">
        <v>58</v>
      </c>
      <c r="Q17" s="7" t="s">
        <v>59</v>
      </c>
      <c r="R17" s="33" t="s">
        <v>60</v>
      </c>
      <c r="S17" s="33">
        <f t="shared" si="0"/>
        <v>0</v>
      </c>
      <c r="T17" s="50" t="s">
        <v>77</v>
      </c>
      <c r="U17" s="33">
        <v>3431.5</v>
      </c>
      <c r="V17" s="33" t="s">
        <v>62</v>
      </c>
      <c r="W17" s="33" t="s">
        <v>63</v>
      </c>
      <c r="X17" s="33" t="s">
        <v>64</v>
      </c>
      <c r="Y17" s="33">
        <v>0.179</v>
      </c>
      <c r="Z17" s="33" t="s">
        <v>65</v>
      </c>
      <c r="AA17" s="33" t="s">
        <v>66</v>
      </c>
      <c r="AB17" s="33">
        <v>0.979</v>
      </c>
      <c r="AC17" s="33" t="s">
        <v>67</v>
      </c>
      <c r="AD17" s="33" t="s">
        <v>68</v>
      </c>
      <c r="AE17" s="51" t="s">
        <v>153</v>
      </c>
      <c r="AF17" s="35"/>
    </row>
    <row r="18" ht="30" customHeight="1" spans="1:32">
      <c r="A18" s="33">
        <v>14</v>
      </c>
      <c r="B18" s="34" t="s">
        <v>154</v>
      </c>
      <c r="C18" s="35" t="s">
        <v>155</v>
      </c>
      <c r="D18" s="33" t="s">
        <v>50</v>
      </c>
      <c r="E18" s="8" t="s">
        <v>156</v>
      </c>
      <c r="F18" s="35" t="s">
        <v>73</v>
      </c>
      <c r="G18" s="8" t="s">
        <v>157</v>
      </c>
      <c r="H18" s="35" t="s">
        <v>158</v>
      </c>
      <c r="I18" s="33" t="s">
        <v>55</v>
      </c>
      <c r="J18" s="34">
        <v>3</v>
      </c>
      <c r="K18" s="47" t="s">
        <v>75</v>
      </c>
      <c r="L18" s="48">
        <v>0</v>
      </c>
      <c r="M18" s="45">
        <v>42758</v>
      </c>
      <c r="N18" s="45">
        <v>42760</v>
      </c>
      <c r="O18" s="46" t="s">
        <v>159</v>
      </c>
      <c r="P18" s="7" t="s">
        <v>58</v>
      </c>
      <c r="Q18" s="7" t="s">
        <v>59</v>
      </c>
      <c r="R18" s="33" t="s">
        <v>60</v>
      </c>
      <c r="S18" s="33">
        <f t="shared" si="0"/>
        <v>0</v>
      </c>
      <c r="T18" s="50" t="s">
        <v>77</v>
      </c>
      <c r="U18" s="33">
        <v>4309</v>
      </c>
      <c r="V18" s="33" t="s">
        <v>62</v>
      </c>
      <c r="W18" s="33" t="s">
        <v>63</v>
      </c>
      <c r="X18" s="33" t="s">
        <v>64</v>
      </c>
      <c r="Y18" s="33">
        <v>0.179</v>
      </c>
      <c r="Z18" s="33" t="s">
        <v>65</v>
      </c>
      <c r="AA18" s="33" t="s">
        <v>66</v>
      </c>
      <c r="AB18" s="33">
        <v>0.979</v>
      </c>
      <c r="AC18" s="33" t="s">
        <v>67</v>
      </c>
      <c r="AD18" s="33" t="s">
        <v>68</v>
      </c>
      <c r="AE18" s="51" t="s">
        <v>160</v>
      </c>
      <c r="AF18" s="35"/>
    </row>
    <row r="19" ht="30" customHeight="1" spans="1:32">
      <c r="A19" s="33">
        <v>15</v>
      </c>
      <c r="B19" s="34" t="s">
        <v>161</v>
      </c>
      <c r="C19" s="35" t="s">
        <v>162</v>
      </c>
      <c r="D19" s="33" t="s">
        <v>50</v>
      </c>
      <c r="E19" s="8" t="s">
        <v>163</v>
      </c>
      <c r="F19" s="35" t="s">
        <v>73</v>
      </c>
      <c r="G19" s="8" t="s">
        <v>164</v>
      </c>
      <c r="H19" s="35" t="s">
        <v>165</v>
      </c>
      <c r="I19" s="33" t="s">
        <v>55</v>
      </c>
      <c r="J19" s="34">
        <v>3</v>
      </c>
      <c r="K19" s="47" t="s">
        <v>75</v>
      </c>
      <c r="L19" s="48">
        <v>0</v>
      </c>
      <c r="M19" s="45">
        <v>42758</v>
      </c>
      <c r="N19" s="45">
        <v>42760</v>
      </c>
      <c r="O19" s="46" t="s">
        <v>166</v>
      </c>
      <c r="P19" s="7" t="s">
        <v>58</v>
      </c>
      <c r="Q19" s="7" t="s">
        <v>59</v>
      </c>
      <c r="R19" s="33" t="s">
        <v>60</v>
      </c>
      <c r="S19" s="33">
        <f t="shared" si="0"/>
        <v>0</v>
      </c>
      <c r="T19" s="50" t="s">
        <v>77</v>
      </c>
      <c r="U19" s="33">
        <v>3433.25</v>
      </c>
      <c r="V19" s="33" t="s">
        <v>62</v>
      </c>
      <c r="W19" s="33" t="s">
        <v>63</v>
      </c>
      <c r="X19" s="33" t="s">
        <v>64</v>
      </c>
      <c r="Y19" s="33">
        <v>0.179</v>
      </c>
      <c r="Z19" s="33" t="s">
        <v>65</v>
      </c>
      <c r="AA19" s="33" t="s">
        <v>66</v>
      </c>
      <c r="AB19" s="33">
        <v>0.979</v>
      </c>
      <c r="AC19" s="33" t="s">
        <v>67</v>
      </c>
      <c r="AD19" s="33" t="s">
        <v>68</v>
      </c>
      <c r="AE19" s="51" t="s">
        <v>167</v>
      </c>
      <c r="AF19" s="35"/>
    </row>
    <row r="20" ht="30" customHeight="1" spans="1:32">
      <c r="A20" s="33">
        <v>16</v>
      </c>
      <c r="B20" s="34" t="s">
        <v>168</v>
      </c>
      <c r="C20" s="35" t="s">
        <v>169</v>
      </c>
      <c r="D20" s="33" t="s">
        <v>50</v>
      </c>
      <c r="E20" s="8" t="s">
        <v>110</v>
      </c>
      <c r="F20" s="35" t="s">
        <v>73</v>
      </c>
      <c r="G20" s="8" t="s">
        <v>170</v>
      </c>
      <c r="H20" s="35" t="s">
        <v>171</v>
      </c>
      <c r="I20" s="33" t="s">
        <v>55</v>
      </c>
      <c r="J20" s="34">
        <v>3</v>
      </c>
      <c r="K20" s="47" t="s">
        <v>75</v>
      </c>
      <c r="L20" s="48">
        <v>0</v>
      </c>
      <c r="M20" s="45">
        <v>42758</v>
      </c>
      <c r="N20" s="45">
        <v>42760</v>
      </c>
      <c r="O20" s="46" t="s">
        <v>172</v>
      </c>
      <c r="P20" s="7" t="s">
        <v>58</v>
      </c>
      <c r="Q20" s="7" t="s">
        <v>59</v>
      </c>
      <c r="R20" s="33" t="s">
        <v>60</v>
      </c>
      <c r="S20" s="33">
        <f t="shared" si="0"/>
        <v>0</v>
      </c>
      <c r="T20" s="50" t="s">
        <v>77</v>
      </c>
      <c r="U20" s="33">
        <v>4003.75</v>
      </c>
      <c r="V20" s="33" t="s">
        <v>62</v>
      </c>
      <c r="W20" s="33" t="s">
        <v>63</v>
      </c>
      <c r="X20" s="33" t="s">
        <v>64</v>
      </c>
      <c r="Y20" s="33">
        <v>0.179</v>
      </c>
      <c r="Z20" s="33" t="s">
        <v>65</v>
      </c>
      <c r="AA20" s="33" t="s">
        <v>66</v>
      </c>
      <c r="AB20" s="33">
        <v>0.979</v>
      </c>
      <c r="AC20" s="33" t="s">
        <v>67</v>
      </c>
      <c r="AD20" s="33" t="s">
        <v>68</v>
      </c>
      <c r="AE20" s="51" t="s">
        <v>173</v>
      </c>
      <c r="AF20" s="35"/>
    </row>
    <row r="21" ht="30" customHeight="1" spans="1:32">
      <c r="A21" s="33">
        <v>17</v>
      </c>
      <c r="B21" s="34" t="s">
        <v>174</v>
      </c>
      <c r="C21" s="35" t="s">
        <v>175</v>
      </c>
      <c r="D21" s="33" t="s">
        <v>50</v>
      </c>
      <c r="E21" s="8" t="s">
        <v>176</v>
      </c>
      <c r="F21" s="35" t="s">
        <v>73</v>
      </c>
      <c r="G21" s="8" t="s">
        <v>177</v>
      </c>
      <c r="H21" s="35" t="s">
        <v>178</v>
      </c>
      <c r="I21" s="33" t="s">
        <v>55</v>
      </c>
      <c r="J21" s="34">
        <v>3</v>
      </c>
      <c r="K21" s="47" t="s">
        <v>75</v>
      </c>
      <c r="L21" s="48">
        <v>0</v>
      </c>
      <c r="M21" s="45">
        <v>42758</v>
      </c>
      <c r="N21" s="45">
        <v>42760</v>
      </c>
      <c r="O21" s="46" t="s">
        <v>179</v>
      </c>
      <c r="P21" s="7" t="s">
        <v>58</v>
      </c>
      <c r="Q21" s="7" t="s">
        <v>59</v>
      </c>
      <c r="R21" s="33" t="s">
        <v>60</v>
      </c>
      <c r="S21" s="33">
        <f t="shared" si="0"/>
        <v>0</v>
      </c>
      <c r="T21" s="50" t="s">
        <v>77</v>
      </c>
      <c r="U21" s="33">
        <v>4270</v>
      </c>
      <c r="V21" s="33" t="s">
        <v>62</v>
      </c>
      <c r="W21" s="33" t="s">
        <v>63</v>
      </c>
      <c r="X21" s="33" t="s">
        <v>64</v>
      </c>
      <c r="Y21" s="33">
        <v>0.179</v>
      </c>
      <c r="Z21" s="33" t="s">
        <v>65</v>
      </c>
      <c r="AA21" s="33" t="s">
        <v>66</v>
      </c>
      <c r="AB21" s="33">
        <v>0.979</v>
      </c>
      <c r="AC21" s="33" t="s">
        <v>67</v>
      </c>
      <c r="AD21" s="33" t="s">
        <v>68</v>
      </c>
      <c r="AE21" s="51" t="s">
        <v>180</v>
      </c>
      <c r="AF21" s="35"/>
    </row>
    <row r="22" ht="30" customHeight="1" spans="1:32">
      <c r="A22" s="33">
        <v>18</v>
      </c>
      <c r="B22" s="34" t="s">
        <v>181</v>
      </c>
      <c r="C22" s="35" t="s">
        <v>182</v>
      </c>
      <c r="D22" s="33" t="s">
        <v>50</v>
      </c>
      <c r="E22" s="8" t="s">
        <v>183</v>
      </c>
      <c r="F22" s="35" t="s">
        <v>73</v>
      </c>
      <c r="G22" s="8" t="s">
        <v>184</v>
      </c>
      <c r="H22" s="35" t="s">
        <v>54</v>
      </c>
      <c r="I22" s="33" t="s">
        <v>55</v>
      </c>
      <c r="J22" s="34">
        <v>3</v>
      </c>
      <c r="K22" s="47" t="s">
        <v>75</v>
      </c>
      <c r="L22" s="48">
        <v>0</v>
      </c>
      <c r="M22" s="45">
        <v>42758</v>
      </c>
      <c r="N22" s="45">
        <v>42760</v>
      </c>
      <c r="O22" s="46" t="s">
        <v>185</v>
      </c>
      <c r="P22" s="7" t="s">
        <v>58</v>
      </c>
      <c r="Q22" s="7" t="s">
        <v>59</v>
      </c>
      <c r="R22" s="33" t="s">
        <v>60</v>
      </c>
      <c r="S22" s="33">
        <f t="shared" si="0"/>
        <v>0</v>
      </c>
      <c r="T22" s="50" t="s">
        <v>77</v>
      </c>
      <c r="U22" s="33">
        <v>1022.25</v>
      </c>
      <c r="V22" s="33" t="s">
        <v>62</v>
      </c>
      <c r="W22" s="33" t="s">
        <v>63</v>
      </c>
      <c r="X22" s="33" t="s">
        <v>64</v>
      </c>
      <c r="Y22" s="33">
        <v>0.179</v>
      </c>
      <c r="Z22" s="33" t="s">
        <v>65</v>
      </c>
      <c r="AA22" s="33" t="s">
        <v>66</v>
      </c>
      <c r="AB22" s="33">
        <v>0.979</v>
      </c>
      <c r="AC22" s="33" t="s">
        <v>67</v>
      </c>
      <c r="AD22" s="33" t="s">
        <v>68</v>
      </c>
      <c r="AE22" s="51" t="s">
        <v>186</v>
      </c>
      <c r="AF22" s="35"/>
    </row>
    <row r="23" ht="30" customHeight="1" spans="1:32">
      <c r="A23" s="33">
        <v>19</v>
      </c>
      <c r="B23" s="34" t="s">
        <v>187</v>
      </c>
      <c r="C23" s="35" t="s">
        <v>188</v>
      </c>
      <c r="D23" s="33" t="s">
        <v>50</v>
      </c>
      <c r="E23" s="8" t="s">
        <v>123</v>
      </c>
      <c r="F23" s="35" t="s">
        <v>73</v>
      </c>
      <c r="G23" s="8" t="s">
        <v>189</v>
      </c>
      <c r="H23" s="35" t="s">
        <v>190</v>
      </c>
      <c r="I23" s="33" t="s">
        <v>55</v>
      </c>
      <c r="J23" s="34">
        <v>3</v>
      </c>
      <c r="K23" s="47" t="s">
        <v>75</v>
      </c>
      <c r="L23" s="48">
        <v>0</v>
      </c>
      <c r="M23" s="45">
        <v>42758</v>
      </c>
      <c r="N23" s="45">
        <v>42760</v>
      </c>
      <c r="O23" s="46" t="s">
        <v>191</v>
      </c>
      <c r="P23" s="7" t="s">
        <v>58</v>
      </c>
      <c r="Q23" s="7" t="s">
        <v>59</v>
      </c>
      <c r="R23" s="33" t="s">
        <v>60</v>
      </c>
      <c r="S23" s="33">
        <f t="shared" si="0"/>
        <v>0</v>
      </c>
      <c r="T23" s="50" t="s">
        <v>77</v>
      </c>
      <c r="U23" s="33">
        <v>3595.5</v>
      </c>
      <c r="V23" s="33" t="s">
        <v>62</v>
      </c>
      <c r="W23" s="33" t="s">
        <v>63</v>
      </c>
      <c r="X23" s="33" t="s">
        <v>64</v>
      </c>
      <c r="Y23" s="33">
        <v>0.179</v>
      </c>
      <c r="Z23" s="33" t="s">
        <v>192</v>
      </c>
      <c r="AA23" s="33" t="s">
        <v>66</v>
      </c>
      <c r="AB23" s="33">
        <v>0.979</v>
      </c>
      <c r="AC23" s="33" t="s">
        <v>67</v>
      </c>
      <c r="AD23" s="33" t="s">
        <v>68</v>
      </c>
      <c r="AE23" s="51" t="s">
        <v>193</v>
      </c>
      <c r="AF23" s="35"/>
    </row>
    <row r="24" ht="30" customHeight="1" spans="1:32">
      <c r="A24" s="33">
        <v>20</v>
      </c>
      <c r="B24" s="34" t="s">
        <v>194</v>
      </c>
      <c r="C24" s="35" t="s">
        <v>195</v>
      </c>
      <c r="D24" s="33" t="s">
        <v>50</v>
      </c>
      <c r="E24" s="8" t="s">
        <v>196</v>
      </c>
      <c r="F24" s="35" t="s">
        <v>73</v>
      </c>
      <c r="G24" s="8" t="s">
        <v>197</v>
      </c>
      <c r="H24" s="35" t="s">
        <v>198</v>
      </c>
      <c r="I24" s="33" t="s">
        <v>55</v>
      </c>
      <c r="J24" s="34">
        <v>3</v>
      </c>
      <c r="K24" s="47" t="s">
        <v>75</v>
      </c>
      <c r="L24" s="48">
        <v>0</v>
      </c>
      <c r="M24" s="45">
        <v>42758</v>
      </c>
      <c r="N24" s="45">
        <v>42760</v>
      </c>
      <c r="O24" s="46" t="s">
        <v>199</v>
      </c>
      <c r="P24" s="7" t="s">
        <v>58</v>
      </c>
      <c r="Q24" s="7" t="s">
        <v>59</v>
      </c>
      <c r="R24" s="33" t="s">
        <v>60</v>
      </c>
      <c r="S24" s="33">
        <f t="shared" si="0"/>
        <v>0</v>
      </c>
      <c r="T24" s="50" t="s">
        <v>77</v>
      </c>
      <c r="U24" s="33">
        <v>2937.5</v>
      </c>
      <c r="V24" s="33" t="s">
        <v>62</v>
      </c>
      <c r="W24" s="33" t="s">
        <v>63</v>
      </c>
      <c r="X24" s="33" t="s">
        <v>64</v>
      </c>
      <c r="Y24" s="33">
        <v>0.179</v>
      </c>
      <c r="Z24" s="33" t="s">
        <v>192</v>
      </c>
      <c r="AA24" s="33" t="s">
        <v>66</v>
      </c>
      <c r="AB24" s="33">
        <v>0.979</v>
      </c>
      <c r="AC24" s="33" t="s">
        <v>67</v>
      </c>
      <c r="AD24" s="33" t="s">
        <v>68</v>
      </c>
      <c r="AE24" s="51" t="s">
        <v>200</v>
      </c>
      <c r="AF24" s="35"/>
    </row>
    <row r="25" ht="30" customHeight="1" spans="1:32">
      <c r="A25" s="33">
        <v>21</v>
      </c>
      <c r="B25" s="34" t="s">
        <v>201</v>
      </c>
      <c r="C25" s="35" t="s">
        <v>202</v>
      </c>
      <c r="D25" s="33" t="s">
        <v>50</v>
      </c>
      <c r="E25" s="8" t="s">
        <v>203</v>
      </c>
      <c r="F25" s="35" t="s">
        <v>73</v>
      </c>
      <c r="G25" s="8" t="s">
        <v>204</v>
      </c>
      <c r="H25" s="35" t="s">
        <v>205</v>
      </c>
      <c r="I25" s="33" t="s">
        <v>55</v>
      </c>
      <c r="J25" s="34">
        <v>3</v>
      </c>
      <c r="K25" s="47" t="s">
        <v>75</v>
      </c>
      <c r="L25" s="48">
        <v>0</v>
      </c>
      <c r="M25" s="45">
        <v>42758</v>
      </c>
      <c r="N25" s="45">
        <v>42760</v>
      </c>
      <c r="O25" s="46" t="s">
        <v>206</v>
      </c>
      <c r="P25" s="7" t="s">
        <v>58</v>
      </c>
      <c r="Q25" s="7" t="s">
        <v>59</v>
      </c>
      <c r="R25" s="33" t="s">
        <v>60</v>
      </c>
      <c r="S25" s="33">
        <f t="shared" si="0"/>
        <v>0</v>
      </c>
      <c r="T25" s="50" t="s">
        <v>77</v>
      </c>
      <c r="U25" s="33">
        <v>2996.25</v>
      </c>
      <c r="V25" s="33" t="s">
        <v>62</v>
      </c>
      <c r="W25" s="33" t="s">
        <v>63</v>
      </c>
      <c r="X25" s="33" t="s">
        <v>64</v>
      </c>
      <c r="Y25" s="33">
        <v>0.179</v>
      </c>
      <c r="Z25" s="33" t="s">
        <v>192</v>
      </c>
      <c r="AA25" s="33" t="s">
        <v>66</v>
      </c>
      <c r="AB25" s="33">
        <v>0.979</v>
      </c>
      <c r="AC25" s="33" t="s">
        <v>67</v>
      </c>
      <c r="AD25" s="33" t="s">
        <v>68</v>
      </c>
      <c r="AE25" s="51" t="s">
        <v>207</v>
      </c>
      <c r="AF25" s="35"/>
    </row>
    <row r="26" ht="30" customHeight="1" spans="1:32">
      <c r="A26" s="33">
        <v>22</v>
      </c>
      <c r="B26" s="34" t="s">
        <v>208</v>
      </c>
      <c r="C26" s="35" t="s">
        <v>209</v>
      </c>
      <c r="D26" s="33" t="s">
        <v>50</v>
      </c>
      <c r="E26" s="8" t="s">
        <v>156</v>
      </c>
      <c r="F26" s="35" t="s">
        <v>210</v>
      </c>
      <c r="G26" s="8" t="s">
        <v>211</v>
      </c>
      <c r="H26" s="35" t="s">
        <v>205</v>
      </c>
      <c r="I26" s="33" t="s">
        <v>55</v>
      </c>
      <c r="J26" s="34">
        <v>3</v>
      </c>
      <c r="K26" s="47" t="s">
        <v>75</v>
      </c>
      <c r="L26" s="48">
        <v>0</v>
      </c>
      <c r="M26" s="45">
        <v>42758</v>
      </c>
      <c r="N26" s="45">
        <v>42760</v>
      </c>
      <c r="O26" s="46" t="s">
        <v>212</v>
      </c>
      <c r="P26" s="7" t="s">
        <v>58</v>
      </c>
      <c r="Q26" s="7" t="s">
        <v>59</v>
      </c>
      <c r="R26" s="33" t="s">
        <v>60</v>
      </c>
      <c r="S26" s="33">
        <f t="shared" si="0"/>
        <v>0</v>
      </c>
      <c r="T26" s="50" t="s">
        <v>77</v>
      </c>
      <c r="U26" s="33">
        <v>3766</v>
      </c>
      <c r="V26" s="33" t="s">
        <v>62</v>
      </c>
      <c r="W26" s="33" t="s">
        <v>63</v>
      </c>
      <c r="X26" s="33" t="s">
        <v>64</v>
      </c>
      <c r="Y26" s="33">
        <v>0.179</v>
      </c>
      <c r="Z26" s="33" t="s">
        <v>192</v>
      </c>
      <c r="AA26" s="33" t="s">
        <v>66</v>
      </c>
      <c r="AB26" s="33">
        <v>0.979</v>
      </c>
      <c r="AC26" s="33" t="s">
        <v>67</v>
      </c>
      <c r="AD26" s="33" t="s">
        <v>68</v>
      </c>
      <c r="AE26" s="51" t="s">
        <v>213</v>
      </c>
      <c r="AF26" s="35"/>
    </row>
    <row r="27" ht="30" customHeight="1" spans="1:32">
      <c r="A27" s="33">
        <v>23</v>
      </c>
      <c r="B27" s="34" t="s">
        <v>214</v>
      </c>
      <c r="C27" s="35" t="s">
        <v>215</v>
      </c>
      <c r="D27" s="33" t="s">
        <v>50</v>
      </c>
      <c r="E27" s="8" t="s">
        <v>216</v>
      </c>
      <c r="F27" s="35" t="s">
        <v>217</v>
      </c>
      <c r="G27" s="8" t="s">
        <v>218</v>
      </c>
      <c r="H27" s="35" t="s">
        <v>219</v>
      </c>
      <c r="I27" s="33" t="s">
        <v>55</v>
      </c>
      <c r="J27" s="34">
        <v>3</v>
      </c>
      <c r="K27" s="47" t="s">
        <v>75</v>
      </c>
      <c r="L27" s="48">
        <v>0</v>
      </c>
      <c r="M27" s="45">
        <v>42758</v>
      </c>
      <c r="N27" s="45">
        <v>42760</v>
      </c>
      <c r="O27" s="46" t="s">
        <v>220</v>
      </c>
      <c r="P27" s="7" t="s">
        <v>58</v>
      </c>
      <c r="Q27" s="7" t="s">
        <v>59</v>
      </c>
      <c r="R27" s="33" t="s">
        <v>60</v>
      </c>
      <c r="S27" s="33">
        <f t="shared" si="0"/>
        <v>0</v>
      </c>
      <c r="T27" s="50" t="s">
        <v>77</v>
      </c>
      <c r="U27" s="33">
        <v>2716.75</v>
      </c>
      <c r="V27" s="33" t="s">
        <v>62</v>
      </c>
      <c r="W27" s="33" t="s">
        <v>63</v>
      </c>
      <c r="X27" s="33" t="s">
        <v>64</v>
      </c>
      <c r="Y27" s="33">
        <v>0.179</v>
      </c>
      <c r="Z27" s="33" t="s">
        <v>192</v>
      </c>
      <c r="AA27" s="33" t="s">
        <v>66</v>
      </c>
      <c r="AB27" s="33">
        <v>0.979</v>
      </c>
      <c r="AC27" s="33" t="s">
        <v>67</v>
      </c>
      <c r="AD27" s="33" t="s">
        <v>68</v>
      </c>
      <c r="AE27" s="51" t="s">
        <v>221</v>
      </c>
      <c r="AF27" s="35"/>
    </row>
    <row r="28" ht="30" customHeight="1" spans="1:32">
      <c r="A28" s="33">
        <v>24</v>
      </c>
      <c r="B28" s="34" t="s">
        <v>222</v>
      </c>
      <c r="C28" s="35" t="s">
        <v>223</v>
      </c>
      <c r="D28" s="33" t="s">
        <v>50</v>
      </c>
      <c r="E28" s="8" t="s">
        <v>224</v>
      </c>
      <c r="F28" s="35" t="s">
        <v>225</v>
      </c>
      <c r="G28" s="8" t="s">
        <v>226</v>
      </c>
      <c r="H28" s="35" t="s">
        <v>227</v>
      </c>
      <c r="I28" s="33" t="s">
        <v>55</v>
      </c>
      <c r="J28" s="34">
        <v>3</v>
      </c>
      <c r="K28" s="47" t="s">
        <v>75</v>
      </c>
      <c r="L28" s="48">
        <v>0</v>
      </c>
      <c r="M28" s="45">
        <v>42758</v>
      </c>
      <c r="N28" s="45">
        <v>42760</v>
      </c>
      <c r="O28" s="46" t="s">
        <v>228</v>
      </c>
      <c r="P28" s="7" t="s">
        <v>58</v>
      </c>
      <c r="Q28" s="7" t="s">
        <v>59</v>
      </c>
      <c r="R28" s="33" t="s">
        <v>60</v>
      </c>
      <c r="S28" s="33">
        <f t="shared" si="0"/>
        <v>0</v>
      </c>
      <c r="T28" s="50" t="s">
        <v>77</v>
      </c>
      <c r="U28" s="33">
        <v>4316</v>
      </c>
      <c r="V28" s="33" t="s">
        <v>62</v>
      </c>
      <c r="W28" s="33" t="s">
        <v>63</v>
      </c>
      <c r="X28" s="33" t="s">
        <v>64</v>
      </c>
      <c r="Y28" s="33">
        <v>0.179</v>
      </c>
      <c r="Z28" s="33" t="s">
        <v>65</v>
      </c>
      <c r="AA28" s="33" t="s">
        <v>66</v>
      </c>
      <c r="AB28" s="33">
        <v>0.979</v>
      </c>
      <c r="AC28" s="33" t="s">
        <v>67</v>
      </c>
      <c r="AD28" s="33" t="s">
        <v>68</v>
      </c>
      <c r="AE28" s="51" t="s">
        <v>229</v>
      </c>
      <c r="AF28" s="35"/>
    </row>
    <row r="29" ht="30" customHeight="1" spans="1:32">
      <c r="A29" s="33">
        <v>25</v>
      </c>
      <c r="B29" s="34" t="s">
        <v>230</v>
      </c>
      <c r="C29" s="35" t="s">
        <v>231</v>
      </c>
      <c r="D29" s="33" t="s">
        <v>50</v>
      </c>
      <c r="E29" s="8" t="s">
        <v>224</v>
      </c>
      <c r="F29" s="35" t="s">
        <v>225</v>
      </c>
      <c r="G29" s="8" t="s">
        <v>232</v>
      </c>
      <c r="H29" s="35" t="s">
        <v>227</v>
      </c>
      <c r="I29" s="33" t="s">
        <v>55</v>
      </c>
      <c r="J29" s="34">
        <v>3</v>
      </c>
      <c r="K29" s="47" t="s">
        <v>75</v>
      </c>
      <c r="L29" s="48">
        <v>0</v>
      </c>
      <c r="M29" s="45">
        <v>42758</v>
      </c>
      <c r="N29" s="45">
        <v>42760</v>
      </c>
      <c r="O29" s="46" t="s">
        <v>233</v>
      </c>
      <c r="P29" s="7" t="s">
        <v>58</v>
      </c>
      <c r="Q29" s="7" t="s">
        <v>59</v>
      </c>
      <c r="R29" s="33" t="s">
        <v>60</v>
      </c>
      <c r="S29" s="33">
        <f t="shared" si="0"/>
        <v>0</v>
      </c>
      <c r="T29" s="50" t="s">
        <v>77</v>
      </c>
      <c r="U29" s="33">
        <v>4721.75</v>
      </c>
      <c r="V29" s="33" t="s">
        <v>62</v>
      </c>
      <c r="W29" s="33" t="s">
        <v>63</v>
      </c>
      <c r="X29" s="33" t="s">
        <v>64</v>
      </c>
      <c r="Y29" s="33">
        <v>0.179</v>
      </c>
      <c r="Z29" s="33" t="s">
        <v>65</v>
      </c>
      <c r="AA29" s="33" t="s">
        <v>66</v>
      </c>
      <c r="AB29" s="33">
        <v>0.979</v>
      </c>
      <c r="AC29" s="33" t="s">
        <v>67</v>
      </c>
      <c r="AD29" s="33" t="s">
        <v>68</v>
      </c>
      <c r="AE29" s="51" t="s">
        <v>234</v>
      </c>
      <c r="AF29" s="35"/>
    </row>
    <row r="30" ht="30" customHeight="1" spans="1:32">
      <c r="A30" s="33">
        <v>26</v>
      </c>
      <c r="B30" s="34" t="s">
        <v>235</v>
      </c>
      <c r="C30" s="35" t="s">
        <v>236</v>
      </c>
      <c r="D30" s="33" t="s">
        <v>50</v>
      </c>
      <c r="E30" s="8" t="s">
        <v>237</v>
      </c>
      <c r="F30" s="35" t="s">
        <v>73</v>
      </c>
      <c r="G30" s="8" t="s">
        <v>238</v>
      </c>
      <c r="H30" s="35" t="s">
        <v>239</v>
      </c>
      <c r="I30" s="33" t="s">
        <v>55</v>
      </c>
      <c r="J30" s="34">
        <v>3</v>
      </c>
      <c r="K30" s="47" t="s">
        <v>75</v>
      </c>
      <c r="L30" s="48">
        <v>0</v>
      </c>
      <c r="M30" s="45">
        <v>42758</v>
      </c>
      <c r="N30" s="45">
        <v>42760</v>
      </c>
      <c r="O30" s="46" t="s">
        <v>240</v>
      </c>
      <c r="P30" s="7" t="s">
        <v>58</v>
      </c>
      <c r="Q30" s="7" t="s">
        <v>59</v>
      </c>
      <c r="R30" s="33" t="s">
        <v>60</v>
      </c>
      <c r="S30" s="33">
        <f t="shared" si="0"/>
        <v>0</v>
      </c>
      <c r="T30" s="50" t="s">
        <v>77</v>
      </c>
      <c r="U30" s="33">
        <v>2075.25</v>
      </c>
      <c r="V30" s="33" t="s">
        <v>62</v>
      </c>
      <c r="W30" s="33" t="s">
        <v>63</v>
      </c>
      <c r="X30" s="33" t="s">
        <v>64</v>
      </c>
      <c r="Y30" s="33">
        <v>0.179</v>
      </c>
      <c r="Z30" s="33" t="s">
        <v>192</v>
      </c>
      <c r="AA30" s="33" t="s">
        <v>66</v>
      </c>
      <c r="AB30" s="33">
        <v>0.979</v>
      </c>
      <c r="AC30" s="33" t="s">
        <v>67</v>
      </c>
      <c r="AD30" s="33" t="s">
        <v>68</v>
      </c>
      <c r="AE30" s="51" t="s">
        <v>241</v>
      </c>
      <c r="AF30" s="35"/>
    </row>
    <row r="31" ht="30" customHeight="1" spans="1:32">
      <c r="A31" s="33">
        <v>27</v>
      </c>
      <c r="B31" s="34" t="s">
        <v>242</v>
      </c>
      <c r="C31" s="35" t="s">
        <v>243</v>
      </c>
      <c r="D31" s="33" t="s">
        <v>50</v>
      </c>
      <c r="E31" s="8" t="s">
        <v>244</v>
      </c>
      <c r="F31" s="35" t="s">
        <v>73</v>
      </c>
      <c r="G31" s="8" t="s">
        <v>245</v>
      </c>
      <c r="H31" s="35" t="s">
        <v>239</v>
      </c>
      <c r="I31" s="33" t="s">
        <v>55</v>
      </c>
      <c r="J31" s="34">
        <v>3</v>
      </c>
      <c r="K31" s="47" t="s">
        <v>75</v>
      </c>
      <c r="L31" s="48">
        <v>0</v>
      </c>
      <c r="M31" s="45">
        <v>42758</v>
      </c>
      <c r="N31" s="45">
        <v>42760</v>
      </c>
      <c r="O31" s="46" t="s">
        <v>246</v>
      </c>
      <c r="P31" s="7" t="s">
        <v>58</v>
      </c>
      <c r="Q31" s="7" t="s">
        <v>59</v>
      </c>
      <c r="R31" s="33" t="s">
        <v>60</v>
      </c>
      <c r="S31" s="33">
        <f t="shared" si="0"/>
        <v>0</v>
      </c>
      <c r="T31" s="50" t="s">
        <v>77</v>
      </c>
      <c r="U31" s="33">
        <v>3799</v>
      </c>
      <c r="V31" s="33" t="s">
        <v>62</v>
      </c>
      <c r="W31" s="33" t="s">
        <v>63</v>
      </c>
      <c r="X31" s="33" t="s">
        <v>64</v>
      </c>
      <c r="Y31" s="33">
        <v>0.179</v>
      </c>
      <c r="Z31" s="33" t="s">
        <v>192</v>
      </c>
      <c r="AA31" s="33" t="s">
        <v>66</v>
      </c>
      <c r="AB31" s="33">
        <v>0.979</v>
      </c>
      <c r="AC31" s="33" t="s">
        <v>67</v>
      </c>
      <c r="AD31" s="33" t="s">
        <v>68</v>
      </c>
      <c r="AE31" s="51" t="s">
        <v>247</v>
      </c>
      <c r="AF31" s="35"/>
    </row>
    <row r="32" ht="30" customHeight="1" spans="1:32">
      <c r="A32" s="33">
        <v>28</v>
      </c>
      <c r="B32" s="34" t="s">
        <v>248</v>
      </c>
      <c r="C32" s="35" t="s">
        <v>249</v>
      </c>
      <c r="D32" s="33" t="s">
        <v>50</v>
      </c>
      <c r="E32" s="8" t="s">
        <v>250</v>
      </c>
      <c r="F32" s="35" t="s">
        <v>73</v>
      </c>
      <c r="G32" s="8" t="s">
        <v>251</v>
      </c>
      <c r="H32" s="35" t="s">
        <v>252</v>
      </c>
      <c r="I32" s="33" t="s">
        <v>55</v>
      </c>
      <c r="J32" s="34">
        <v>3</v>
      </c>
      <c r="K32" s="47" t="s">
        <v>75</v>
      </c>
      <c r="L32" s="48">
        <v>0</v>
      </c>
      <c r="M32" s="45">
        <v>42758</v>
      </c>
      <c r="N32" s="45">
        <v>42760</v>
      </c>
      <c r="O32" s="46" t="s">
        <v>253</v>
      </c>
      <c r="P32" s="7" t="s">
        <v>58</v>
      </c>
      <c r="Q32" s="7" t="s">
        <v>59</v>
      </c>
      <c r="R32" s="33" t="s">
        <v>60</v>
      </c>
      <c r="S32" s="33">
        <f t="shared" si="0"/>
        <v>0</v>
      </c>
      <c r="T32" s="50" t="s">
        <v>77</v>
      </c>
      <c r="U32" s="33">
        <v>4637.25</v>
      </c>
      <c r="V32" s="33" t="s">
        <v>62</v>
      </c>
      <c r="W32" s="33" t="s">
        <v>63</v>
      </c>
      <c r="X32" s="33" t="s">
        <v>64</v>
      </c>
      <c r="Y32" s="33">
        <v>0.179</v>
      </c>
      <c r="Z32" s="33" t="s">
        <v>65</v>
      </c>
      <c r="AA32" s="33" t="s">
        <v>66</v>
      </c>
      <c r="AB32" s="33">
        <v>0.979</v>
      </c>
      <c r="AC32" s="33" t="s">
        <v>67</v>
      </c>
      <c r="AD32" s="33" t="s">
        <v>68</v>
      </c>
      <c r="AE32" s="51" t="s">
        <v>254</v>
      </c>
      <c r="AF32" s="35"/>
    </row>
    <row r="33" ht="30" customHeight="1" spans="1:32">
      <c r="A33" s="33">
        <v>29</v>
      </c>
      <c r="B33" s="34" t="s">
        <v>255</v>
      </c>
      <c r="C33" s="35" t="s">
        <v>256</v>
      </c>
      <c r="D33" s="33" t="s">
        <v>50</v>
      </c>
      <c r="E33" s="8" t="s">
        <v>257</v>
      </c>
      <c r="F33" s="35" t="s">
        <v>73</v>
      </c>
      <c r="G33" s="8" t="s">
        <v>258</v>
      </c>
      <c r="H33" s="35" t="s">
        <v>259</v>
      </c>
      <c r="I33" s="33" t="s">
        <v>55</v>
      </c>
      <c r="J33" s="34">
        <v>3</v>
      </c>
      <c r="K33" s="47" t="s">
        <v>75</v>
      </c>
      <c r="L33" s="48">
        <v>0</v>
      </c>
      <c r="M33" s="45">
        <v>42758</v>
      </c>
      <c r="N33" s="45">
        <v>42760</v>
      </c>
      <c r="O33" s="46" t="s">
        <v>260</v>
      </c>
      <c r="P33" s="7" t="s">
        <v>58</v>
      </c>
      <c r="Q33" s="7" t="s">
        <v>59</v>
      </c>
      <c r="R33" s="33" t="s">
        <v>60</v>
      </c>
      <c r="S33" s="33">
        <f t="shared" si="0"/>
        <v>0</v>
      </c>
      <c r="T33" s="50" t="s">
        <v>77</v>
      </c>
      <c r="U33" s="33">
        <v>1480.25</v>
      </c>
      <c r="V33" s="33" t="s">
        <v>62</v>
      </c>
      <c r="W33" s="33" t="s">
        <v>63</v>
      </c>
      <c r="X33" s="33" t="s">
        <v>64</v>
      </c>
      <c r="Y33" s="33">
        <v>0.179</v>
      </c>
      <c r="Z33" s="33" t="s">
        <v>192</v>
      </c>
      <c r="AA33" s="33" t="s">
        <v>66</v>
      </c>
      <c r="AB33" s="33">
        <v>0.979</v>
      </c>
      <c r="AC33" s="33" t="s">
        <v>67</v>
      </c>
      <c r="AD33" s="33" t="s">
        <v>68</v>
      </c>
      <c r="AE33" s="51" t="s">
        <v>261</v>
      </c>
      <c r="AF33" s="35"/>
    </row>
    <row r="34" ht="30" customHeight="1" spans="1:32">
      <c r="A34" s="33">
        <v>30</v>
      </c>
      <c r="B34" s="34" t="s">
        <v>262</v>
      </c>
      <c r="C34" s="35" t="s">
        <v>263</v>
      </c>
      <c r="D34" s="33" t="s">
        <v>50</v>
      </c>
      <c r="E34" s="8" t="s">
        <v>264</v>
      </c>
      <c r="F34" s="35" t="s">
        <v>265</v>
      </c>
      <c r="G34" s="8" t="s">
        <v>266</v>
      </c>
      <c r="H34" s="35" t="s">
        <v>219</v>
      </c>
      <c r="I34" s="33" t="s">
        <v>55</v>
      </c>
      <c r="J34" s="34">
        <v>3</v>
      </c>
      <c r="K34" s="47" t="s">
        <v>75</v>
      </c>
      <c r="L34" s="48">
        <v>0</v>
      </c>
      <c r="M34" s="45">
        <v>42758</v>
      </c>
      <c r="N34" s="45">
        <v>42760</v>
      </c>
      <c r="O34" s="46" t="s">
        <v>267</v>
      </c>
      <c r="P34" s="7" t="s">
        <v>58</v>
      </c>
      <c r="Q34" s="7" t="s">
        <v>59</v>
      </c>
      <c r="R34" s="33" t="s">
        <v>60</v>
      </c>
      <c r="S34" s="33">
        <f t="shared" si="0"/>
        <v>0</v>
      </c>
      <c r="T34" s="50" t="s">
        <v>77</v>
      </c>
      <c r="U34" s="33">
        <v>4178.25</v>
      </c>
      <c r="V34" s="33" t="s">
        <v>62</v>
      </c>
      <c r="W34" s="33" t="s">
        <v>63</v>
      </c>
      <c r="X34" s="33" t="s">
        <v>64</v>
      </c>
      <c r="Y34" s="33">
        <v>0.179</v>
      </c>
      <c r="Z34" s="33" t="s">
        <v>192</v>
      </c>
      <c r="AA34" s="33" t="s">
        <v>66</v>
      </c>
      <c r="AB34" s="33">
        <v>0.979</v>
      </c>
      <c r="AC34" s="33" t="s">
        <v>67</v>
      </c>
      <c r="AD34" s="33" t="s">
        <v>68</v>
      </c>
      <c r="AE34" s="51" t="s">
        <v>268</v>
      </c>
      <c r="AF34" s="35"/>
    </row>
    <row r="35" ht="30" customHeight="1" spans="1:32">
      <c r="A35" s="33">
        <v>31</v>
      </c>
      <c r="B35" s="34" t="s">
        <v>269</v>
      </c>
      <c r="C35" s="35" t="s">
        <v>270</v>
      </c>
      <c r="D35" s="33" t="s">
        <v>50</v>
      </c>
      <c r="E35" s="8" t="s">
        <v>271</v>
      </c>
      <c r="F35" s="35" t="s">
        <v>225</v>
      </c>
      <c r="G35" s="8" t="s">
        <v>272</v>
      </c>
      <c r="H35" s="35" t="s">
        <v>219</v>
      </c>
      <c r="I35" s="33" t="s">
        <v>55</v>
      </c>
      <c r="J35" s="34">
        <v>3</v>
      </c>
      <c r="K35" s="47" t="s">
        <v>75</v>
      </c>
      <c r="L35" s="48">
        <v>0</v>
      </c>
      <c r="M35" s="45">
        <v>42758</v>
      </c>
      <c r="N35" s="45">
        <v>42760</v>
      </c>
      <c r="O35" s="46" t="s">
        <v>273</v>
      </c>
      <c r="P35" s="7" t="s">
        <v>58</v>
      </c>
      <c r="Q35" s="7" t="s">
        <v>59</v>
      </c>
      <c r="R35" s="33" t="s">
        <v>60</v>
      </c>
      <c r="S35" s="33">
        <f t="shared" si="0"/>
        <v>0</v>
      </c>
      <c r="T35" s="50" t="s">
        <v>77</v>
      </c>
      <c r="U35" s="33">
        <v>3452</v>
      </c>
      <c r="V35" s="33" t="s">
        <v>62</v>
      </c>
      <c r="W35" s="33" t="s">
        <v>63</v>
      </c>
      <c r="X35" s="33" t="s">
        <v>64</v>
      </c>
      <c r="Y35" s="33">
        <v>0.179</v>
      </c>
      <c r="Z35" s="33" t="s">
        <v>192</v>
      </c>
      <c r="AA35" s="33" t="s">
        <v>66</v>
      </c>
      <c r="AB35" s="33">
        <v>0.979</v>
      </c>
      <c r="AC35" s="33" t="s">
        <v>67</v>
      </c>
      <c r="AD35" s="33" t="s">
        <v>68</v>
      </c>
      <c r="AE35" s="51" t="s">
        <v>274</v>
      </c>
      <c r="AF35" s="35"/>
    </row>
    <row r="36" ht="30" customHeight="1" spans="1:32">
      <c r="A36" s="33">
        <v>32</v>
      </c>
      <c r="B36" s="34" t="s">
        <v>275</v>
      </c>
      <c r="C36" s="35" t="s">
        <v>276</v>
      </c>
      <c r="D36" s="33" t="s">
        <v>50</v>
      </c>
      <c r="E36" s="8" t="s">
        <v>116</v>
      </c>
      <c r="F36" s="35" t="s">
        <v>73</v>
      </c>
      <c r="G36" s="8" t="s">
        <v>277</v>
      </c>
      <c r="H36" s="35" t="s">
        <v>227</v>
      </c>
      <c r="I36" s="33" t="s">
        <v>55</v>
      </c>
      <c r="J36" s="34">
        <v>3</v>
      </c>
      <c r="K36" s="47" t="s">
        <v>75</v>
      </c>
      <c r="L36" s="48">
        <v>0</v>
      </c>
      <c r="M36" s="45">
        <v>42758</v>
      </c>
      <c r="N36" s="45">
        <v>42760</v>
      </c>
      <c r="O36" s="46" t="s">
        <v>278</v>
      </c>
      <c r="P36" s="7" t="s">
        <v>58</v>
      </c>
      <c r="Q36" s="7" t="s">
        <v>59</v>
      </c>
      <c r="R36" s="33" t="s">
        <v>60</v>
      </c>
      <c r="S36" s="33">
        <f t="shared" si="0"/>
        <v>0</v>
      </c>
      <c r="T36" s="50" t="s">
        <v>77</v>
      </c>
      <c r="U36" s="33">
        <v>4080.75</v>
      </c>
      <c r="V36" s="33" t="s">
        <v>62</v>
      </c>
      <c r="W36" s="33" t="s">
        <v>63</v>
      </c>
      <c r="X36" s="33" t="s">
        <v>64</v>
      </c>
      <c r="Y36" s="33">
        <v>0.179</v>
      </c>
      <c r="Z36" s="33" t="s">
        <v>65</v>
      </c>
      <c r="AA36" s="33" t="s">
        <v>66</v>
      </c>
      <c r="AB36" s="33">
        <v>0.979</v>
      </c>
      <c r="AC36" s="33" t="s">
        <v>67</v>
      </c>
      <c r="AD36" s="33" t="s">
        <v>68</v>
      </c>
      <c r="AE36" s="51" t="s">
        <v>279</v>
      </c>
      <c r="AF36" s="35"/>
    </row>
    <row r="37" ht="30" customHeight="1" spans="1:32">
      <c r="A37" s="33">
        <v>33</v>
      </c>
      <c r="B37" s="34" t="s">
        <v>280</v>
      </c>
      <c r="C37" s="35" t="s">
        <v>281</v>
      </c>
      <c r="D37" s="33" t="s">
        <v>50</v>
      </c>
      <c r="E37" s="8" t="s">
        <v>116</v>
      </c>
      <c r="F37" s="35" t="s">
        <v>73</v>
      </c>
      <c r="G37" s="8" t="s">
        <v>282</v>
      </c>
      <c r="H37" s="35" t="s">
        <v>283</v>
      </c>
      <c r="I37" s="33" t="s">
        <v>55</v>
      </c>
      <c r="J37" s="34">
        <v>3</v>
      </c>
      <c r="K37" s="47" t="s">
        <v>75</v>
      </c>
      <c r="L37" s="48">
        <v>0</v>
      </c>
      <c r="M37" s="45">
        <v>42758</v>
      </c>
      <c r="N37" s="45">
        <v>42760</v>
      </c>
      <c r="O37" s="46" t="s">
        <v>284</v>
      </c>
      <c r="P37" s="7" t="s">
        <v>58</v>
      </c>
      <c r="Q37" s="7" t="s">
        <v>59</v>
      </c>
      <c r="R37" s="33" t="s">
        <v>60</v>
      </c>
      <c r="S37" s="33">
        <f t="shared" si="0"/>
        <v>0</v>
      </c>
      <c r="T37" s="50" t="s">
        <v>77</v>
      </c>
      <c r="U37" s="33">
        <v>4070.25</v>
      </c>
      <c r="V37" s="33" t="s">
        <v>62</v>
      </c>
      <c r="W37" s="33" t="s">
        <v>63</v>
      </c>
      <c r="X37" s="33" t="s">
        <v>64</v>
      </c>
      <c r="Y37" s="33">
        <v>0.179</v>
      </c>
      <c r="Z37" s="33" t="s">
        <v>65</v>
      </c>
      <c r="AA37" s="33" t="s">
        <v>66</v>
      </c>
      <c r="AB37" s="33">
        <v>0.979</v>
      </c>
      <c r="AC37" s="33" t="s">
        <v>67</v>
      </c>
      <c r="AD37" s="33" t="s">
        <v>68</v>
      </c>
      <c r="AE37" s="51" t="s">
        <v>285</v>
      </c>
      <c r="AF37" s="35"/>
    </row>
    <row r="38" ht="30" customHeight="1" spans="1:32">
      <c r="A38" s="33">
        <v>34</v>
      </c>
      <c r="B38" s="34" t="s">
        <v>286</v>
      </c>
      <c r="C38" s="35" t="s">
        <v>287</v>
      </c>
      <c r="D38" s="33" t="s">
        <v>50</v>
      </c>
      <c r="E38" s="8" t="s">
        <v>288</v>
      </c>
      <c r="F38" s="35" t="s">
        <v>73</v>
      </c>
      <c r="G38" s="8" t="s">
        <v>289</v>
      </c>
      <c r="H38" s="35" t="s">
        <v>239</v>
      </c>
      <c r="I38" s="33" t="s">
        <v>55</v>
      </c>
      <c r="J38" s="34">
        <v>3</v>
      </c>
      <c r="K38" s="47" t="s">
        <v>75</v>
      </c>
      <c r="L38" s="48">
        <v>0</v>
      </c>
      <c r="M38" s="45">
        <v>42758</v>
      </c>
      <c r="N38" s="45">
        <v>42760</v>
      </c>
      <c r="O38" s="46" t="s">
        <v>290</v>
      </c>
      <c r="P38" s="7" t="s">
        <v>58</v>
      </c>
      <c r="Q38" s="7" t="s">
        <v>59</v>
      </c>
      <c r="R38" s="33" t="s">
        <v>60</v>
      </c>
      <c r="S38" s="33">
        <f t="shared" si="0"/>
        <v>0</v>
      </c>
      <c r="T38" s="50" t="s">
        <v>77</v>
      </c>
      <c r="U38" s="33">
        <v>3770.5</v>
      </c>
      <c r="V38" s="33" t="s">
        <v>62</v>
      </c>
      <c r="W38" s="33" t="s">
        <v>63</v>
      </c>
      <c r="X38" s="33" t="s">
        <v>64</v>
      </c>
      <c r="Y38" s="33">
        <v>0.179</v>
      </c>
      <c r="Z38" s="33" t="s">
        <v>192</v>
      </c>
      <c r="AA38" s="33" t="s">
        <v>66</v>
      </c>
      <c r="AB38" s="33">
        <v>0.979</v>
      </c>
      <c r="AC38" s="33" t="s">
        <v>67</v>
      </c>
      <c r="AD38" s="33" t="s">
        <v>68</v>
      </c>
      <c r="AE38" s="51" t="s">
        <v>291</v>
      </c>
      <c r="AF38" s="35"/>
    </row>
    <row r="39" ht="30" customHeight="1" spans="1:32">
      <c r="A39" s="33">
        <v>35</v>
      </c>
      <c r="B39" s="34" t="s">
        <v>292</v>
      </c>
      <c r="C39" s="35" t="s">
        <v>293</v>
      </c>
      <c r="D39" s="33" t="s">
        <v>50</v>
      </c>
      <c r="E39" s="8" t="s">
        <v>294</v>
      </c>
      <c r="F39" s="35" t="s">
        <v>73</v>
      </c>
      <c r="G39" s="8" t="s">
        <v>295</v>
      </c>
      <c r="H39" s="35" t="s">
        <v>239</v>
      </c>
      <c r="I39" s="33" t="s">
        <v>55</v>
      </c>
      <c r="J39" s="34">
        <v>3</v>
      </c>
      <c r="K39" s="47" t="s">
        <v>75</v>
      </c>
      <c r="L39" s="48">
        <v>0</v>
      </c>
      <c r="M39" s="45">
        <v>42758</v>
      </c>
      <c r="N39" s="45">
        <v>42760</v>
      </c>
      <c r="O39" s="46" t="s">
        <v>296</v>
      </c>
      <c r="P39" s="7" t="s">
        <v>58</v>
      </c>
      <c r="Q39" s="7" t="s">
        <v>59</v>
      </c>
      <c r="R39" s="33" t="s">
        <v>60</v>
      </c>
      <c r="S39" s="33">
        <f t="shared" si="0"/>
        <v>0</v>
      </c>
      <c r="T39" s="50" t="s">
        <v>77</v>
      </c>
      <c r="U39" s="33">
        <v>3105</v>
      </c>
      <c r="V39" s="33" t="s">
        <v>62</v>
      </c>
      <c r="W39" s="33" t="s">
        <v>63</v>
      </c>
      <c r="X39" s="33" t="s">
        <v>64</v>
      </c>
      <c r="Y39" s="33">
        <v>0.179</v>
      </c>
      <c r="Z39" s="33" t="s">
        <v>192</v>
      </c>
      <c r="AA39" s="33" t="s">
        <v>66</v>
      </c>
      <c r="AB39" s="33">
        <v>0.979</v>
      </c>
      <c r="AC39" s="33" t="s">
        <v>67</v>
      </c>
      <c r="AD39" s="33" t="s">
        <v>68</v>
      </c>
      <c r="AE39" s="51" t="s">
        <v>297</v>
      </c>
      <c r="AF39" s="35"/>
    </row>
    <row r="40" ht="30" customHeight="1" spans="1:32">
      <c r="A40" s="33">
        <v>36</v>
      </c>
      <c r="B40" s="34" t="s">
        <v>298</v>
      </c>
      <c r="C40" s="35" t="s">
        <v>299</v>
      </c>
      <c r="D40" s="33" t="s">
        <v>50</v>
      </c>
      <c r="E40" s="8" t="s">
        <v>300</v>
      </c>
      <c r="F40" s="35" t="s">
        <v>301</v>
      </c>
      <c r="G40" s="8" t="s">
        <v>302</v>
      </c>
      <c r="H40" s="35" t="s">
        <v>239</v>
      </c>
      <c r="I40" s="33" t="s">
        <v>55</v>
      </c>
      <c r="J40" s="34">
        <v>3</v>
      </c>
      <c r="K40" s="47" t="s">
        <v>75</v>
      </c>
      <c r="L40" s="48">
        <v>0</v>
      </c>
      <c r="M40" s="45">
        <v>42758</v>
      </c>
      <c r="N40" s="45">
        <v>42760</v>
      </c>
      <c r="O40" s="46" t="s">
        <v>303</v>
      </c>
      <c r="P40" s="7" t="s">
        <v>58</v>
      </c>
      <c r="Q40" s="7" t="s">
        <v>59</v>
      </c>
      <c r="R40" s="33" t="s">
        <v>60</v>
      </c>
      <c r="S40" s="33">
        <f t="shared" si="0"/>
        <v>0</v>
      </c>
      <c r="T40" s="50" t="s">
        <v>77</v>
      </c>
      <c r="U40" s="33">
        <v>1370</v>
      </c>
      <c r="V40" s="33" t="s">
        <v>62</v>
      </c>
      <c r="W40" s="33" t="s">
        <v>63</v>
      </c>
      <c r="X40" s="33" t="s">
        <v>64</v>
      </c>
      <c r="Y40" s="33">
        <v>0.179</v>
      </c>
      <c r="Z40" s="33" t="s">
        <v>192</v>
      </c>
      <c r="AA40" s="33" t="s">
        <v>66</v>
      </c>
      <c r="AB40" s="33">
        <v>0.979</v>
      </c>
      <c r="AC40" s="33" t="s">
        <v>67</v>
      </c>
      <c r="AD40" s="33" t="s">
        <v>68</v>
      </c>
      <c r="AE40" s="51" t="s">
        <v>304</v>
      </c>
      <c r="AF40" s="35"/>
    </row>
    <row r="41" ht="30" customHeight="1" spans="1:32">
      <c r="A41" s="33">
        <v>37</v>
      </c>
      <c r="B41" s="34" t="s">
        <v>305</v>
      </c>
      <c r="C41" s="35" t="s">
        <v>306</v>
      </c>
      <c r="D41" s="33" t="s">
        <v>50</v>
      </c>
      <c r="E41" s="8" t="s">
        <v>307</v>
      </c>
      <c r="F41" s="35" t="s">
        <v>73</v>
      </c>
      <c r="G41" s="8" t="s">
        <v>308</v>
      </c>
      <c r="H41" s="35" t="s">
        <v>239</v>
      </c>
      <c r="I41" s="33" t="s">
        <v>55</v>
      </c>
      <c r="J41" s="34">
        <v>3</v>
      </c>
      <c r="K41" s="47" t="s">
        <v>75</v>
      </c>
      <c r="L41" s="48">
        <v>0</v>
      </c>
      <c r="M41" s="45">
        <v>42758</v>
      </c>
      <c r="N41" s="45">
        <v>42760</v>
      </c>
      <c r="O41" s="46" t="s">
        <v>309</v>
      </c>
      <c r="P41" s="7" t="s">
        <v>58</v>
      </c>
      <c r="Q41" s="7" t="s">
        <v>59</v>
      </c>
      <c r="R41" s="33" t="s">
        <v>60</v>
      </c>
      <c r="S41" s="33">
        <f t="shared" si="0"/>
        <v>0</v>
      </c>
      <c r="T41" s="50" t="s">
        <v>77</v>
      </c>
      <c r="U41" s="33">
        <v>1853.5</v>
      </c>
      <c r="V41" s="33" t="s">
        <v>62</v>
      </c>
      <c r="W41" s="33" t="s">
        <v>63</v>
      </c>
      <c r="X41" s="33" t="s">
        <v>64</v>
      </c>
      <c r="Y41" s="33">
        <v>0.179</v>
      </c>
      <c r="Z41" s="33" t="s">
        <v>192</v>
      </c>
      <c r="AA41" s="33" t="s">
        <v>66</v>
      </c>
      <c r="AB41" s="33">
        <v>0.979</v>
      </c>
      <c r="AC41" s="33" t="s">
        <v>67</v>
      </c>
      <c r="AD41" s="33" t="s">
        <v>68</v>
      </c>
      <c r="AE41" s="51" t="s">
        <v>310</v>
      </c>
      <c r="AF41" s="35"/>
    </row>
    <row r="42" ht="30" customHeight="1" spans="1:32">
      <c r="A42" s="33">
        <v>38</v>
      </c>
      <c r="B42" s="34" t="s">
        <v>311</v>
      </c>
      <c r="C42" s="35" t="s">
        <v>312</v>
      </c>
      <c r="D42" s="33" t="s">
        <v>50</v>
      </c>
      <c r="E42" s="8" t="s">
        <v>300</v>
      </c>
      <c r="F42" s="35" t="s">
        <v>73</v>
      </c>
      <c r="G42" s="8" t="s">
        <v>313</v>
      </c>
      <c r="H42" s="35" t="s">
        <v>239</v>
      </c>
      <c r="I42" s="33" t="s">
        <v>55</v>
      </c>
      <c r="J42" s="34">
        <v>3</v>
      </c>
      <c r="K42" s="47" t="s">
        <v>75</v>
      </c>
      <c r="L42" s="48">
        <v>0</v>
      </c>
      <c r="M42" s="45">
        <v>42758</v>
      </c>
      <c r="N42" s="45">
        <v>42760</v>
      </c>
      <c r="O42" s="46" t="s">
        <v>314</v>
      </c>
      <c r="P42" s="7" t="s">
        <v>58</v>
      </c>
      <c r="Q42" s="7" t="s">
        <v>59</v>
      </c>
      <c r="R42" s="33" t="s">
        <v>60</v>
      </c>
      <c r="S42" s="33">
        <f t="shared" si="0"/>
        <v>0</v>
      </c>
      <c r="T42" s="50" t="s">
        <v>77</v>
      </c>
      <c r="U42" s="33">
        <v>1790.75</v>
      </c>
      <c r="V42" s="33" t="s">
        <v>62</v>
      </c>
      <c r="W42" s="33" t="s">
        <v>63</v>
      </c>
      <c r="X42" s="33" t="s">
        <v>64</v>
      </c>
      <c r="Y42" s="33">
        <v>0.179</v>
      </c>
      <c r="Z42" s="33" t="s">
        <v>192</v>
      </c>
      <c r="AA42" s="33" t="s">
        <v>66</v>
      </c>
      <c r="AB42" s="33">
        <v>0.979</v>
      </c>
      <c r="AC42" s="33" t="s">
        <v>67</v>
      </c>
      <c r="AD42" s="33" t="s">
        <v>68</v>
      </c>
      <c r="AE42" s="51" t="s">
        <v>315</v>
      </c>
      <c r="AF42" s="35"/>
    </row>
    <row r="43" ht="30" customHeight="1" spans="1:32">
      <c r="A43" s="33">
        <v>39</v>
      </c>
      <c r="B43" s="34" t="s">
        <v>316</v>
      </c>
      <c r="C43" s="35" t="s">
        <v>317</v>
      </c>
      <c r="D43" s="33" t="s">
        <v>50</v>
      </c>
      <c r="E43" s="8" t="s">
        <v>318</v>
      </c>
      <c r="F43" s="35" t="s">
        <v>225</v>
      </c>
      <c r="G43" s="8" t="s">
        <v>319</v>
      </c>
      <c r="H43" s="35" t="s">
        <v>320</v>
      </c>
      <c r="I43" s="33" t="s">
        <v>55</v>
      </c>
      <c r="J43" s="34">
        <v>3</v>
      </c>
      <c r="K43" s="47" t="s">
        <v>75</v>
      </c>
      <c r="L43" s="48">
        <v>0</v>
      </c>
      <c r="M43" s="45">
        <v>42758</v>
      </c>
      <c r="N43" s="45">
        <v>42760</v>
      </c>
      <c r="O43" s="46" t="s">
        <v>321</v>
      </c>
      <c r="P43" s="7" t="s">
        <v>58</v>
      </c>
      <c r="Q43" s="7" t="s">
        <v>59</v>
      </c>
      <c r="R43" s="33" t="s">
        <v>60</v>
      </c>
      <c r="S43" s="33">
        <f t="shared" si="0"/>
        <v>0</v>
      </c>
      <c r="T43" s="50" t="s">
        <v>77</v>
      </c>
      <c r="U43" s="33">
        <v>2167.25</v>
      </c>
      <c r="V43" s="33" t="s">
        <v>62</v>
      </c>
      <c r="W43" s="33" t="s">
        <v>63</v>
      </c>
      <c r="X43" s="33" t="s">
        <v>64</v>
      </c>
      <c r="Y43" s="33">
        <v>0.179</v>
      </c>
      <c r="Z43" s="33" t="s">
        <v>65</v>
      </c>
      <c r="AA43" s="33" t="s">
        <v>66</v>
      </c>
      <c r="AB43" s="33">
        <v>0.979</v>
      </c>
      <c r="AC43" s="33" t="s">
        <v>67</v>
      </c>
      <c r="AD43" s="33" t="s">
        <v>68</v>
      </c>
      <c r="AE43" s="51" t="s">
        <v>322</v>
      </c>
      <c r="AF43" s="35"/>
    </row>
    <row r="44" ht="30" customHeight="1" spans="1:32">
      <c r="A44" s="33">
        <v>40</v>
      </c>
      <c r="B44" s="34" t="s">
        <v>323</v>
      </c>
      <c r="C44" s="35" t="s">
        <v>324</v>
      </c>
      <c r="D44" s="33" t="s">
        <v>50</v>
      </c>
      <c r="E44" s="8" t="s">
        <v>325</v>
      </c>
      <c r="F44" s="35" t="s">
        <v>73</v>
      </c>
      <c r="G44" s="8" t="s">
        <v>326</v>
      </c>
      <c r="H44" s="35" t="s">
        <v>252</v>
      </c>
      <c r="I44" s="33" t="s">
        <v>55</v>
      </c>
      <c r="J44" s="34">
        <v>3</v>
      </c>
      <c r="K44" s="47" t="s">
        <v>75</v>
      </c>
      <c r="L44" s="48">
        <v>0</v>
      </c>
      <c r="M44" s="45">
        <v>42758</v>
      </c>
      <c r="N44" s="45">
        <v>42760</v>
      </c>
      <c r="O44" s="46" t="s">
        <v>327</v>
      </c>
      <c r="P44" s="7" t="s">
        <v>58</v>
      </c>
      <c r="Q44" s="7" t="s">
        <v>59</v>
      </c>
      <c r="R44" s="33" t="s">
        <v>60</v>
      </c>
      <c r="S44" s="33">
        <f t="shared" si="0"/>
        <v>0</v>
      </c>
      <c r="T44" s="50" t="s">
        <v>77</v>
      </c>
      <c r="U44" s="33">
        <v>2192</v>
      </c>
      <c r="V44" s="33" t="s">
        <v>62</v>
      </c>
      <c r="W44" s="33" t="s">
        <v>63</v>
      </c>
      <c r="X44" s="33" t="s">
        <v>64</v>
      </c>
      <c r="Y44" s="33">
        <v>0.179</v>
      </c>
      <c r="Z44" s="33" t="s">
        <v>65</v>
      </c>
      <c r="AA44" s="33" t="s">
        <v>66</v>
      </c>
      <c r="AB44" s="33">
        <v>0.979</v>
      </c>
      <c r="AC44" s="33" t="s">
        <v>67</v>
      </c>
      <c r="AD44" s="33" t="s">
        <v>68</v>
      </c>
      <c r="AE44" s="51" t="s">
        <v>180</v>
      </c>
      <c r="AF44" s="35"/>
    </row>
    <row r="45" ht="30" customHeight="1" spans="1:32">
      <c r="A45" s="33">
        <v>41</v>
      </c>
      <c r="B45" s="34" t="s">
        <v>328</v>
      </c>
      <c r="C45" s="35" t="s">
        <v>329</v>
      </c>
      <c r="D45" s="33" t="s">
        <v>50</v>
      </c>
      <c r="E45" s="8" t="s">
        <v>330</v>
      </c>
      <c r="F45" s="35" t="s">
        <v>73</v>
      </c>
      <c r="G45" s="8" t="s">
        <v>331</v>
      </c>
      <c r="H45" s="35" t="s">
        <v>252</v>
      </c>
      <c r="I45" s="33" t="s">
        <v>55</v>
      </c>
      <c r="J45" s="34">
        <v>3</v>
      </c>
      <c r="K45" s="47" t="s">
        <v>75</v>
      </c>
      <c r="L45" s="48">
        <v>0</v>
      </c>
      <c r="M45" s="45">
        <v>42758</v>
      </c>
      <c r="N45" s="45">
        <v>42760</v>
      </c>
      <c r="O45" s="46" t="s">
        <v>332</v>
      </c>
      <c r="P45" s="7" t="s">
        <v>58</v>
      </c>
      <c r="Q45" s="7" t="s">
        <v>59</v>
      </c>
      <c r="R45" s="33" t="s">
        <v>60</v>
      </c>
      <c r="S45" s="33">
        <f t="shared" si="0"/>
        <v>0</v>
      </c>
      <c r="T45" s="50" t="s">
        <v>77</v>
      </c>
      <c r="U45" s="33">
        <v>1672.25</v>
      </c>
      <c r="V45" s="33" t="s">
        <v>62</v>
      </c>
      <c r="W45" s="33" t="s">
        <v>63</v>
      </c>
      <c r="X45" s="33" t="s">
        <v>64</v>
      </c>
      <c r="Y45" s="33">
        <v>0.179</v>
      </c>
      <c r="Z45" s="33" t="s">
        <v>65</v>
      </c>
      <c r="AA45" s="33" t="s">
        <v>66</v>
      </c>
      <c r="AB45" s="33">
        <v>0.979</v>
      </c>
      <c r="AC45" s="33" t="s">
        <v>67</v>
      </c>
      <c r="AD45" s="33" t="s">
        <v>68</v>
      </c>
      <c r="AE45" s="51" t="s">
        <v>333</v>
      </c>
      <c r="AF45" s="35"/>
    </row>
    <row r="46" ht="30" customHeight="1" spans="1:32">
      <c r="A46" s="33">
        <v>42</v>
      </c>
      <c r="B46" s="34" t="s">
        <v>334</v>
      </c>
      <c r="C46" s="35" t="s">
        <v>335</v>
      </c>
      <c r="D46" s="33" t="s">
        <v>50</v>
      </c>
      <c r="E46" s="8" t="s">
        <v>336</v>
      </c>
      <c r="F46" s="35" t="s">
        <v>73</v>
      </c>
      <c r="G46" s="8" t="s">
        <v>337</v>
      </c>
      <c r="H46" s="35" t="s">
        <v>54</v>
      </c>
      <c r="I46" s="33" t="s">
        <v>55</v>
      </c>
      <c r="J46" s="34">
        <v>3</v>
      </c>
      <c r="K46" s="47" t="s">
        <v>75</v>
      </c>
      <c r="L46" s="48">
        <v>0</v>
      </c>
      <c r="M46" s="45">
        <v>42758</v>
      </c>
      <c r="N46" s="45">
        <v>42760</v>
      </c>
      <c r="O46" s="46" t="s">
        <v>338</v>
      </c>
      <c r="P46" s="7" t="s">
        <v>58</v>
      </c>
      <c r="Q46" s="7" t="s">
        <v>59</v>
      </c>
      <c r="R46" s="33" t="s">
        <v>60</v>
      </c>
      <c r="S46" s="33">
        <f t="shared" si="0"/>
        <v>0</v>
      </c>
      <c r="T46" s="50" t="s">
        <v>77</v>
      </c>
      <c r="U46" s="33">
        <v>4663</v>
      </c>
      <c r="V46" s="33" t="s">
        <v>62</v>
      </c>
      <c r="W46" s="33" t="s">
        <v>63</v>
      </c>
      <c r="X46" s="33" t="s">
        <v>64</v>
      </c>
      <c r="Y46" s="33">
        <v>0.179</v>
      </c>
      <c r="Z46" s="33" t="s">
        <v>65</v>
      </c>
      <c r="AA46" s="33" t="s">
        <v>66</v>
      </c>
      <c r="AB46" s="33">
        <v>0.979</v>
      </c>
      <c r="AC46" s="33" t="s">
        <v>67</v>
      </c>
      <c r="AD46" s="33" t="s">
        <v>68</v>
      </c>
      <c r="AE46" s="51" t="s">
        <v>339</v>
      </c>
      <c r="AF46" s="35"/>
    </row>
    <row r="47" ht="30" customHeight="1" spans="1:32">
      <c r="A47" s="33">
        <v>43</v>
      </c>
      <c r="B47" s="34" t="s">
        <v>340</v>
      </c>
      <c r="C47" s="35" t="s">
        <v>341</v>
      </c>
      <c r="D47" s="33" t="s">
        <v>50</v>
      </c>
      <c r="E47" s="8" t="s">
        <v>342</v>
      </c>
      <c r="F47" s="35" t="s">
        <v>73</v>
      </c>
      <c r="G47" s="8" t="s">
        <v>343</v>
      </c>
      <c r="H47" s="35" t="s">
        <v>344</v>
      </c>
      <c r="I47" s="33" t="s">
        <v>55</v>
      </c>
      <c r="J47" s="34">
        <v>3</v>
      </c>
      <c r="K47" s="47" t="s">
        <v>75</v>
      </c>
      <c r="L47" s="48">
        <v>0</v>
      </c>
      <c r="M47" s="45">
        <v>42758</v>
      </c>
      <c r="N47" s="45">
        <v>42760</v>
      </c>
      <c r="O47" s="46" t="s">
        <v>345</v>
      </c>
      <c r="P47" s="7" t="s">
        <v>58</v>
      </c>
      <c r="Q47" s="7" t="s">
        <v>59</v>
      </c>
      <c r="R47" s="33" t="s">
        <v>60</v>
      </c>
      <c r="S47" s="33">
        <f t="shared" si="0"/>
        <v>0</v>
      </c>
      <c r="T47" s="50" t="s">
        <v>77</v>
      </c>
      <c r="U47" s="33">
        <v>1015.5</v>
      </c>
      <c r="V47" s="33" t="s">
        <v>62</v>
      </c>
      <c r="W47" s="33" t="s">
        <v>63</v>
      </c>
      <c r="X47" s="33" t="s">
        <v>64</v>
      </c>
      <c r="Y47" s="33">
        <v>0.179</v>
      </c>
      <c r="Z47" s="33" t="s">
        <v>192</v>
      </c>
      <c r="AA47" s="33" t="s">
        <v>66</v>
      </c>
      <c r="AB47" s="33">
        <v>0.979</v>
      </c>
      <c r="AC47" s="33" t="s">
        <v>67</v>
      </c>
      <c r="AD47" s="33" t="s">
        <v>68</v>
      </c>
      <c r="AE47" s="51" t="s">
        <v>346</v>
      </c>
      <c r="AF47" s="35" t="s">
        <v>347</v>
      </c>
    </row>
    <row r="48" ht="30" customHeight="1" spans="1:32">
      <c r="A48" s="33">
        <v>44</v>
      </c>
      <c r="B48" s="34" t="s">
        <v>348</v>
      </c>
      <c r="C48" s="35" t="s">
        <v>349</v>
      </c>
      <c r="D48" s="33" t="s">
        <v>50</v>
      </c>
      <c r="E48" s="8" t="s">
        <v>350</v>
      </c>
      <c r="F48" s="35" t="s">
        <v>73</v>
      </c>
      <c r="G48" s="8" t="s">
        <v>351</v>
      </c>
      <c r="H48" s="35" t="s">
        <v>352</v>
      </c>
      <c r="I48" s="33" t="s">
        <v>55</v>
      </c>
      <c r="J48" s="34">
        <v>3</v>
      </c>
      <c r="K48" s="47" t="s">
        <v>75</v>
      </c>
      <c r="L48" s="48">
        <v>0</v>
      </c>
      <c r="M48" s="45">
        <v>42758</v>
      </c>
      <c r="N48" s="45">
        <v>42760</v>
      </c>
      <c r="O48" s="46" t="s">
        <v>353</v>
      </c>
      <c r="P48" s="7" t="s">
        <v>58</v>
      </c>
      <c r="Q48" s="7" t="s">
        <v>59</v>
      </c>
      <c r="R48" s="33" t="s">
        <v>60</v>
      </c>
      <c r="S48" s="33">
        <f t="shared" si="0"/>
        <v>0</v>
      </c>
      <c r="T48" s="50" t="s">
        <v>77</v>
      </c>
      <c r="U48" s="33">
        <v>4547.5</v>
      </c>
      <c r="V48" s="33" t="s">
        <v>62</v>
      </c>
      <c r="W48" s="33" t="s">
        <v>63</v>
      </c>
      <c r="X48" s="33" t="s">
        <v>64</v>
      </c>
      <c r="Y48" s="33">
        <v>0.179</v>
      </c>
      <c r="Z48" s="33" t="s">
        <v>65</v>
      </c>
      <c r="AA48" s="33" t="s">
        <v>66</v>
      </c>
      <c r="AB48" s="33">
        <v>0.979</v>
      </c>
      <c r="AC48" s="33" t="s">
        <v>67</v>
      </c>
      <c r="AD48" s="33" t="s">
        <v>68</v>
      </c>
      <c r="AE48" s="51" t="s">
        <v>354</v>
      </c>
      <c r="AF48" s="35"/>
    </row>
    <row r="49" ht="30" customHeight="1" spans="1:32">
      <c r="A49" s="33">
        <v>45</v>
      </c>
      <c r="B49" s="34" t="s">
        <v>355</v>
      </c>
      <c r="C49" s="35" t="s">
        <v>356</v>
      </c>
      <c r="D49" s="33" t="s">
        <v>50</v>
      </c>
      <c r="E49" s="8" t="s">
        <v>357</v>
      </c>
      <c r="F49" s="35" t="s">
        <v>225</v>
      </c>
      <c r="G49" s="8" t="s">
        <v>358</v>
      </c>
      <c r="H49" s="35" t="s">
        <v>259</v>
      </c>
      <c r="I49" s="33" t="s">
        <v>55</v>
      </c>
      <c r="J49" s="34">
        <v>3</v>
      </c>
      <c r="K49" s="47" t="s">
        <v>75</v>
      </c>
      <c r="L49" s="48">
        <v>0</v>
      </c>
      <c r="M49" s="45">
        <v>42758</v>
      </c>
      <c r="N49" s="45">
        <v>42760</v>
      </c>
      <c r="O49" s="46" t="s">
        <v>359</v>
      </c>
      <c r="P49" s="7" t="s">
        <v>58</v>
      </c>
      <c r="Q49" s="7" t="s">
        <v>59</v>
      </c>
      <c r="R49" s="33" t="s">
        <v>60</v>
      </c>
      <c r="S49" s="33">
        <f t="shared" si="0"/>
        <v>0</v>
      </c>
      <c r="T49" s="50" t="s">
        <v>77</v>
      </c>
      <c r="U49" s="33">
        <v>3949.25</v>
      </c>
      <c r="V49" s="33" t="s">
        <v>62</v>
      </c>
      <c r="W49" s="33" t="s">
        <v>63</v>
      </c>
      <c r="X49" s="33" t="s">
        <v>64</v>
      </c>
      <c r="Y49" s="33">
        <v>0.179</v>
      </c>
      <c r="Z49" s="33" t="s">
        <v>192</v>
      </c>
      <c r="AA49" s="33" t="s">
        <v>66</v>
      </c>
      <c r="AB49" s="33">
        <v>0.979</v>
      </c>
      <c r="AC49" s="33" t="s">
        <v>67</v>
      </c>
      <c r="AD49" s="33" t="s">
        <v>68</v>
      </c>
      <c r="AE49" s="51" t="s">
        <v>360</v>
      </c>
      <c r="AF49" s="35"/>
    </row>
    <row r="50" ht="30" customHeight="1" spans="1:32">
      <c r="A50" s="33">
        <v>46</v>
      </c>
      <c r="B50" s="34" t="s">
        <v>361</v>
      </c>
      <c r="C50" s="35" t="s">
        <v>362</v>
      </c>
      <c r="D50" s="33" t="s">
        <v>50</v>
      </c>
      <c r="E50" s="8" t="s">
        <v>336</v>
      </c>
      <c r="F50" s="35" t="s">
        <v>225</v>
      </c>
      <c r="G50" s="8" t="s">
        <v>363</v>
      </c>
      <c r="H50" s="35" t="s">
        <v>364</v>
      </c>
      <c r="I50" s="33" t="s">
        <v>55</v>
      </c>
      <c r="J50" s="34">
        <v>3</v>
      </c>
      <c r="K50" s="47" t="s">
        <v>75</v>
      </c>
      <c r="L50" s="48">
        <v>0</v>
      </c>
      <c r="M50" s="45">
        <v>42758</v>
      </c>
      <c r="N50" s="45">
        <v>42760</v>
      </c>
      <c r="O50" s="46" t="s">
        <v>365</v>
      </c>
      <c r="P50" s="7" t="s">
        <v>58</v>
      </c>
      <c r="Q50" s="7" t="s">
        <v>59</v>
      </c>
      <c r="R50" s="33" t="s">
        <v>60</v>
      </c>
      <c r="S50" s="33">
        <f t="shared" si="0"/>
        <v>0</v>
      </c>
      <c r="T50" s="50" t="s">
        <v>77</v>
      </c>
      <c r="U50" s="33">
        <v>4585.75</v>
      </c>
      <c r="V50" s="33" t="s">
        <v>62</v>
      </c>
      <c r="W50" s="33" t="s">
        <v>63</v>
      </c>
      <c r="X50" s="33" t="s">
        <v>64</v>
      </c>
      <c r="Y50" s="33">
        <v>0.179</v>
      </c>
      <c r="Z50" s="33" t="s">
        <v>65</v>
      </c>
      <c r="AA50" s="33" t="s">
        <v>66</v>
      </c>
      <c r="AB50" s="33">
        <v>0.979</v>
      </c>
      <c r="AC50" s="33" t="s">
        <v>67</v>
      </c>
      <c r="AD50" s="33" t="s">
        <v>68</v>
      </c>
      <c r="AE50" s="51" t="s">
        <v>366</v>
      </c>
      <c r="AF50" s="35"/>
    </row>
    <row r="51" ht="30" customHeight="1" spans="1:32">
      <c r="A51" s="33">
        <v>47</v>
      </c>
      <c r="B51" s="34" t="s">
        <v>367</v>
      </c>
      <c r="C51" s="35" t="s">
        <v>368</v>
      </c>
      <c r="D51" s="33" t="s">
        <v>50</v>
      </c>
      <c r="E51" s="8" t="s">
        <v>123</v>
      </c>
      <c r="F51" s="35" t="s">
        <v>73</v>
      </c>
      <c r="G51" s="8" t="s">
        <v>369</v>
      </c>
      <c r="H51" s="35" t="s">
        <v>370</v>
      </c>
      <c r="I51" s="33" t="s">
        <v>55</v>
      </c>
      <c r="J51" s="34">
        <v>3</v>
      </c>
      <c r="K51" s="47" t="s">
        <v>75</v>
      </c>
      <c r="L51" s="48">
        <v>0</v>
      </c>
      <c r="M51" s="45">
        <v>42758</v>
      </c>
      <c r="N51" s="45">
        <v>42760</v>
      </c>
      <c r="O51" s="46" t="s">
        <v>371</v>
      </c>
      <c r="P51" s="7" t="s">
        <v>58</v>
      </c>
      <c r="Q51" s="7" t="s">
        <v>59</v>
      </c>
      <c r="R51" s="33" t="s">
        <v>60</v>
      </c>
      <c r="S51" s="33">
        <f t="shared" si="0"/>
        <v>0</v>
      </c>
      <c r="T51" s="50" t="s">
        <v>77</v>
      </c>
      <c r="U51" s="33">
        <v>4515.25</v>
      </c>
      <c r="V51" s="33" t="s">
        <v>62</v>
      </c>
      <c r="W51" s="33" t="s">
        <v>63</v>
      </c>
      <c r="X51" s="33" t="s">
        <v>64</v>
      </c>
      <c r="Y51" s="33">
        <v>0.179</v>
      </c>
      <c r="Z51" s="33" t="s">
        <v>192</v>
      </c>
      <c r="AA51" s="33" t="s">
        <v>66</v>
      </c>
      <c r="AB51" s="33">
        <v>0.979</v>
      </c>
      <c r="AC51" s="33" t="s">
        <v>67</v>
      </c>
      <c r="AD51" s="33" t="s">
        <v>68</v>
      </c>
      <c r="AE51" s="51" t="s">
        <v>372</v>
      </c>
      <c r="AF51" s="35"/>
    </row>
    <row r="52" ht="30" customHeight="1" spans="1:32">
      <c r="A52" s="33">
        <v>48</v>
      </c>
      <c r="B52" s="34" t="s">
        <v>373</v>
      </c>
      <c r="C52" s="35" t="s">
        <v>374</v>
      </c>
      <c r="D52" s="33" t="s">
        <v>50</v>
      </c>
      <c r="E52" s="8" t="s">
        <v>375</v>
      </c>
      <c r="F52" s="35" t="s">
        <v>73</v>
      </c>
      <c r="G52" s="8" t="s">
        <v>376</v>
      </c>
      <c r="H52" s="35" t="s">
        <v>239</v>
      </c>
      <c r="I52" s="33" t="s">
        <v>55</v>
      </c>
      <c r="J52" s="34">
        <v>3</v>
      </c>
      <c r="K52" s="47" t="s">
        <v>75</v>
      </c>
      <c r="L52" s="48">
        <v>0</v>
      </c>
      <c r="M52" s="45">
        <v>42758</v>
      </c>
      <c r="N52" s="45">
        <v>42760</v>
      </c>
      <c r="O52" s="46" t="s">
        <v>377</v>
      </c>
      <c r="P52" s="7" t="s">
        <v>58</v>
      </c>
      <c r="Q52" s="7" t="s">
        <v>59</v>
      </c>
      <c r="R52" s="33" t="s">
        <v>60</v>
      </c>
      <c r="S52" s="33">
        <f t="shared" si="0"/>
        <v>0</v>
      </c>
      <c r="T52" s="50" t="s">
        <v>77</v>
      </c>
      <c r="U52" s="33">
        <v>4240.75</v>
      </c>
      <c r="V52" s="33" t="s">
        <v>62</v>
      </c>
      <c r="W52" s="33" t="s">
        <v>63</v>
      </c>
      <c r="X52" s="33" t="s">
        <v>64</v>
      </c>
      <c r="Y52" s="33">
        <v>0.179</v>
      </c>
      <c r="Z52" s="33" t="s">
        <v>192</v>
      </c>
      <c r="AA52" s="33" t="s">
        <v>66</v>
      </c>
      <c r="AB52" s="33">
        <v>0.979</v>
      </c>
      <c r="AC52" s="33" t="s">
        <v>67</v>
      </c>
      <c r="AD52" s="33" t="s">
        <v>68</v>
      </c>
      <c r="AE52" s="51" t="s">
        <v>378</v>
      </c>
      <c r="AF52" s="35"/>
    </row>
    <row r="53" ht="30" customHeight="1" spans="1:32">
      <c r="A53" s="33">
        <v>49</v>
      </c>
      <c r="B53" s="34" t="s">
        <v>379</v>
      </c>
      <c r="C53" s="35" t="s">
        <v>380</v>
      </c>
      <c r="D53" s="33" t="s">
        <v>50</v>
      </c>
      <c r="E53" s="8" t="s">
        <v>357</v>
      </c>
      <c r="F53" s="35" t="s">
        <v>73</v>
      </c>
      <c r="G53" s="8" t="s">
        <v>381</v>
      </c>
      <c r="H53" s="35" t="s">
        <v>239</v>
      </c>
      <c r="I53" s="33" t="s">
        <v>55</v>
      </c>
      <c r="J53" s="34">
        <v>3</v>
      </c>
      <c r="K53" s="47" t="s">
        <v>75</v>
      </c>
      <c r="L53" s="48">
        <v>0</v>
      </c>
      <c r="M53" s="45">
        <v>42758</v>
      </c>
      <c r="N53" s="45">
        <v>42760</v>
      </c>
      <c r="O53" s="46" t="s">
        <v>382</v>
      </c>
      <c r="P53" s="7" t="s">
        <v>58</v>
      </c>
      <c r="Q53" s="7" t="s">
        <v>59</v>
      </c>
      <c r="R53" s="33" t="s">
        <v>60</v>
      </c>
      <c r="S53" s="33">
        <f t="shared" si="0"/>
        <v>0</v>
      </c>
      <c r="T53" s="50" t="s">
        <v>77</v>
      </c>
      <c r="U53" s="33">
        <v>2235.75</v>
      </c>
      <c r="V53" s="33" t="s">
        <v>62</v>
      </c>
      <c r="W53" s="33" t="s">
        <v>63</v>
      </c>
      <c r="X53" s="33" t="s">
        <v>64</v>
      </c>
      <c r="Y53" s="33">
        <v>0.179</v>
      </c>
      <c r="Z53" s="33" t="s">
        <v>192</v>
      </c>
      <c r="AA53" s="33" t="s">
        <v>66</v>
      </c>
      <c r="AB53" s="33">
        <v>0.979</v>
      </c>
      <c r="AC53" s="33" t="s">
        <v>67</v>
      </c>
      <c r="AD53" s="33" t="s">
        <v>68</v>
      </c>
      <c r="AE53" s="51" t="s">
        <v>383</v>
      </c>
      <c r="AF53" s="35"/>
    </row>
    <row r="54" ht="30" customHeight="1" spans="1:32">
      <c r="A54" s="33">
        <v>50</v>
      </c>
      <c r="B54" s="34" t="s">
        <v>384</v>
      </c>
      <c r="C54" s="35" t="s">
        <v>385</v>
      </c>
      <c r="D54" s="33" t="s">
        <v>50</v>
      </c>
      <c r="E54" s="8" t="s">
        <v>294</v>
      </c>
      <c r="F54" s="35" t="s">
        <v>73</v>
      </c>
      <c r="G54" s="8" t="s">
        <v>386</v>
      </c>
      <c r="H54" s="35" t="s">
        <v>239</v>
      </c>
      <c r="I54" s="33" t="s">
        <v>55</v>
      </c>
      <c r="J54" s="34">
        <v>3</v>
      </c>
      <c r="K54" s="47" t="s">
        <v>75</v>
      </c>
      <c r="L54" s="48">
        <v>0</v>
      </c>
      <c r="M54" s="45">
        <v>42758</v>
      </c>
      <c r="N54" s="45">
        <v>42760</v>
      </c>
      <c r="O54" s="46" t="s">
        <v>387</v>
      </c>
      <c r="P54" s="7" t="s">
        <v>58</v>
      </c>
      <c r="Q54" s="7" t="s">
        <v>59</v>
      </c>
      <c r="R54" s="33" t="s">
        <v>60</v>
      </c>
      <c r="S54" s="33">
        <f t="shared" si="0"/>
        <v>0</v>
      </c>
      <c r="T54" s="50" t="s">
        <v>77</v>
      </c>
      <c r="U54" s="33">
        <v>4423</v>
      </c>
      <c r="V54" s="33" t="s">
        <v>62</v>
      </c>
      <c r="W54" s="33" t="s">
        <v>63</v>
      </c>
      <c r="X54" s="33" t="s">
        <v>64</v>
      </c>
      <c r="Y54" s="33">
        <v>0.179</v>
      </c>
      <c r="Z54" s="33" t="s">
        <v>192</v>
      </c>
      <c r="AA54" s="33" t="s">
        <v>66</v>
      </c>
      <c r="AB54" s="33">
        <v>0.979</v>
      </c>
      <c r="AC54" s="33" t="s">
        <v>67</v>
      </c>
      <c r="AD54" s="33" t="s">
        <v>68</v>
      </c>
      <c r="AE54" s="51" t="s">
        <v>388</v>
      </c>
      <c r="AF54" s="35"/>
    </row>
    <row r="55" ht="30" customHeight="1" spans="1:32">
      <c r="A55" s="33">
        <v>51</v>
      </c>
      <c r="B55" s="34" t="s">
        <v>389</v>
      </c>
      <c r="C55" s="35" t="s">
        <v>390</v>
      </c>
      <c r="D55" s="33" t="s">
        <v>50</v>
      </c>
      <c r="E55" s="8" t="s">
        <v>325</v>
      </c>
      <c r="F55" s="35" t="s">
        <v>73</v>
      </c>
      <c r="G55" s="8" t="s">
        <v>391</v>
      </c>
      <c r="H55" s="35" t="s">
        <v>252</v>
      </c>
      <c r="I55" s="33" t="s">
        <v>55</v>
      </c>
      <c r="J55" s="34">
        <v>3</v>
      </c>
      <c r="K55" s="47" t="s">
        <v>75</v>
      </c>
      <c r="L55" s="48">
        <v>0</v>
      </c>
      <c r="M55" s="45">
        <v>42758</v>
      </c>
      <c r="N55" s="45">
        <v>42760</v>
      </c>
      <c r="O55" s="46" t="s">
        <v>392</v>
      </c>
      <c r="P55" s="7" t="s">
        <v>58</v>
      </c>
      <c r="Q55" s="7" t="s">
        <v>59</v>
      </c>
      <c r="R55" s="33" t="s">
        <v>60</v>
      </c>
      <c r="S55" s="33">
        <f t="shared" si="0"/>
        <v>0</v>
      </c>
      <c r="T55" s="50" t="s">
        <v>77</v>
      </c>
      <c r="U55" s="33">
        <v>4037.5</v>
      </c>
      <c r="V55" s="33" t="s">
        <v>62</v>
      </c>
      <c r="W55" s="33" t="s">
        <v>63</v>
      </c>
      <c r="X55" s="33" t="s">
        <v>64</v>
      </c>
      <c r="Y55" s="33">
        <v>0.179</v>
      </c>
      <c r="Z55" s="33" t="s">
        <v>65</v>
      </c>
      <c r="AA55" s="33" t="s">
        <v>66</v>
      </c>
      <c r="AB55" s="33">
        <v>0.979</v>
      </c>
      <c r="AC55" s="33" t="s">
        <v>67</v>
      </c>
      <c r="AD55" s="33" t="s">
        <v>68</v>
      </c>
      <c r="AE55" s="51" t="s">
        <v>393</v>
      </c>
      <c r="AF55" s="35"/>
    </row>
    <row r="56" ht="30" customHeight="1" spans="1:32">
      <c r="A56" s="33">
        <v>52</v>
      </c>
      <c r="B56" s="34" t="s">
        <v>394</v>
      </c>
      <c r="C56" s="35" t="s">
        <v>395</v>
      </c>
      <c r="D56" s="33" t="s">
        <v>50</v>
      </c>
      <c r="E56" s="8" t="s">
        <v>396</v>
      </c>
      <c r="F56" s="35" t="s">
        <v>73</v>
      </c>
      <c r="G56" s="8" t="s">
        <v>397</v>
      </c>
      <c r="H56" s="35" t="s">
        <v>252</v>
      </c>
      <c r="I56" s="33" t="s">
        <v>55</v>
      </c>
      <c r="J56" s="34">
        <v>3</v>
      </c>
      <c r="K56" s="47" t="s">
        <v>75</v>
      </c>
      <c r="L56" s="48">
        <v>0</v>
      </c>
      <c r="M56" s="45">
        <v>42758</v>
      </c>
      <c r="N56" s="45">
        <v>42760</v>
      </c>
      <c r="O56" s="46" t="s">
        <v>398</v>
      </c>
      <c r="P56" s="7" t="s">
        <v>58</v>
      </c>
      <c r="Q56" s="7" t="s">
        <v>59</v>
      </c>
      <c r="R56" s="33" t="s">
        <v>60</v>
      </c>
      <c r="S56" s="33">
        <f t="shared" si="0"/>
        <v>0</v>
      </c>
      <c r="T56" s="50" t="s">
        <v>77</v>
      </c>
      <c r="U56" s="33">
        <v>2610.5</v>
      </c>
      <c r="V56" s="33" t="s">
        <v>62</v>
      </c>
      <c r="W56" s="33" t="s">
        <v>63</v>
      </c>
      <c r="X56" s="33" t="s">
        <v>64</v>
      </c>
      <c r="Y56" s="33">
        <v>0.179</v>
      </c>
      <c r="Z56" s="33" t="s">
        <v>65</v>
      </c>
      <c r="AA56" s="33" t="s">
        <v>66</v>
      </c>
      <c r="AB56" s="33">
        <v>0.979</v>
      </c>
      <c r="AC56" s="33" t="s">
        <v>67</v>
      </c>
      <c r="AD56" s="33" t="s">
        <v>68</v>
      </c>
      <c r="AE56" s="51" t="s">
        <v>399</v>
      </c>
      <c r="AF56" s="35"/>
    </row>
    <row r="57" ht="30" customHeight="1" spans="1:32">
      <c r="A57" s="33">
        <v>53</v>
      </c>
      <c r="B57" s="34" t="s">
        <v>400</v>
      </c>
      <c r="C57" s="35" t="s">
        <v>401</v>
      </c>
      <c r="D57" s="33" t="s">
        <v>50</v>
      </c>
      <c r="E57" s="8" t="s">
        <v>402</v>
      </c>
      <c r="F57" s="35" t="s">
        <v>403</v>
      </c>
      <c r="G57" s="8" t="s">
        <v>404</v>
      </c>
      <c r="H57" s="35" t="s">
        <v>252</v>
      </c>
      <c r="I57" s="33" t="s">
        <v>55</v>
      </c>
      <c r="J57" s="34">
        <v>3</v>
      </c>
      <c r="K57" s="47" t="s">
        <v>75</v>
      </c>
      <c r="L57" s="48">
        <v>0</v>
      </c>
      <c r="M57" s="45">
        <v>42758</v>
      </c>
      <c r="N57" s="45">
        <v>42760</v>
      </c>
      <c r="O57" s="46" t="s">
        <v>405</v>
      </c>
      <c r="P57" s="7" t="s">
        <v>58</v>
      </c>
      <c r="Q57" s="7" t="s">
        <v>59</v>
      </c>
      <c r="R57" s="33" t="s">
        <v>60</v>
      </c>
      <c r="S57" s="33">
        <f t="shared" si="0"/>
        <v>0</v>
      </c>
      <c r="T57" s="50" t="s">
        <v>77</v>
      </c>
      <c r="U57" s="33">
        <v>2954.75</v>
      </c>
      <c r="V57" s="33" t="s">
        <v>62</v>
      </c>
      <c r="W57" s="33" t="s">
        <v>63</v>
      </c>
      <c r="X57" s="33" t="s">
        <v>64</v>
      </c>
      <c r="Y57" s="33">
        <v>0.179</v>
      </c>
      <c r="Z57" s="33" t="s">
        <v>65</v>
      </c>
      <c r="AA57" s="33" t="s">
        <v>66</v>
      </c>
      <c r="AB57" s="33">
        <v>0.979</v>
      </c>
      <c r="AC57" s="33" t="s">
        <v>67</v>
      </c>
      <c r="AD57" s="33" t="s">
        <v>68</v>
      </c>
      <c r="AE57" s="51" t="s">
        <v>406</v>
      </c>
      <c r="AF57" s="35"/>
    </row>
    <row r="58" ht="30" customHeight="1" spans="1:32">
      <c r="A58" s="33">
        <v>54</v>
      </c>
      <c r="B58" s="34" t="s">
        <v>407</v>
      </c>
      <c r="C58" s="35" t="s">
        <v>408</v>
      </c>
      <c r="D58" s="33" t="s">
        <v>50</v>
      </c>
      <c r="E58" s="8" t="s">
        <v>325</v>
      </c>
      <c r="F58" s="35" t="s">
        <v>73</v>
      </c>
      <c r="G58" s="8" t="s">
        <v>409</v>
      </c>
      <c r="H58" s="35" t="s">
        <v>252</v>
      </c>
      <c r="I58" s="33" t="s">
        <v>55</v>
      </c>
      <c r="J58" s="34">
        <v>3</v>
      </c>
      <c r="K58" s="47" t="s">
        <v>75</v>
      </c>
      <c r="L58" s="48">
        <v>0</v>
      </c>
      <c r="M58" s="45">
        <v>42758</v>
      </c>
      <c r="N58" s="45">
        <v>42760</v>
      </c>
      <c r="O58" s="46" t="s">
        <v>410</v>
      </c>
      <c r="P58" s="7" t="s">
        <v>58</v>
      </c>
      <c r="Q58" s="7" t="s">
        <v>59</v>
      </c>
      <c r="R58" s="33" t="s">
        <v>60</v>
      </c>
      <c r="S58" s="33">
        <f t="shared" si="0"/>
        <v>0</v>
      </c>
      <c r="T58" s="50" t="s">
        <v>77</v>
      </c>
      <c r="U58" s="33">
        <v>3511.5</v>
      </c>
      <c r="V58" s="33" t="s">
        <v>62</v>
      </c>
      <c r="W58" s="33" t="s">
        <v>63</v>
      </c>
      <c r="X58" s="33" t="s">
        <v>64</v>
      </c>
      <c r="Y58" s="33">
        <v>0.179</v>
      </c>
      <c r="Z58" s="33" t="s">
        <v>65</v>
      </c>
      <c r="AA58" s="33" t="s">
        <v>66</v>
      </c>
      <c r="AB58" s="33">
        <v>0.979</v>
      </c>
      <c r="AC58" s="33" t="s">
        <v>67</v>
      </c>
      <c r="AD58" s="33" t="s">
        <v>68</v>
      </c>
      <c r="AE58" s="51" t="s">
        <v>411</v>
      </c>
      <c r="AF58" s="35"/>
    </row>
    <row r="59" ht="30" customHeight="1" spans="1:32">
      <c r="A59" s="33">
        <v>55</v>
      </c>
      <c r="B59" s="71" t="s">
        <v>412</v>
      </c>
      <c r="C59" s="35" t="s">
        <v>413</v>
      </c>
      <c r="D59" s="33" t="s">
        <v>50</v>
      </c>
      <c r="E59" s="8" t="s">
        <v>414</v>
      </c>
      <c r="F59" s="35" t="s">
        <v>73</v>
      </c>
      <c r="G59" s="8" t="s">
        <v>415</v>
      </c>
      <c r="H59" s="35" t="s">
        <v>252</v>
      </c>
      <c r="I59" s="33" t="s">
        <v>55</v>
      </c>
      <c r="J59" s="34">
        <v>3</v>
      </c>
      <c r="K59" s="47" t="s">
        <v>75</v>
      </c>
      <c r="L59" s="48">
        <v>0</v>
      </c>
      <c r="M59" s="45">
        <v>42758</v>
      </c>
      <c r="N59" s="45">
        <v>42760</v>
      </c>
      <c r="O59" s="46" t="s">
        <v>416</v>
      </c>
      <c r="P59" s="7" t="s">
        <v>58</v>
      </c>
      <c r="Q59" s="7" t="s">
        <v>59</v>
      </c>
      <c r="R59" s="33" t="s">
        <v>60</v>
      </c>
      <c r="S59" s="33">
        <f t="shared" si="0"/>
        <v>0</v>
      </c>
      <c r="T59" s="50" t="s">
        <v>77</v>
      </c>
      <c r="U59" s="33">
        <v>3222</v>
      </c>
      <c r="V59" s="33" t="s">
        <v>62</v>
      </c>
      <c r="W59" s="33" t="s">
        <v>63</v>
      </c>
      <c r="X59" s="33" t="s">
        <v>64</v>
      </c>
      <c r="Y59" s="33">
        <v>0.179</v>
      </c>
      <c r="Z59" s="33" t="s">
        <v>65</v>
      </c>
      <c r="AA59" s="33" t="s">
        <v>66</v>
      </c>
      <c r="AB59" s="33">
        <v>0.979</v>
      </c>
      <c r="AC59" s="33" t="s">
        <v>67</v>
      </c>
      <c r="AD59" s="33" t="s">
        <v>68</v>
      </c>
      <c r="AE59" s="51" t="s">
        <v>417</v>
      </c>
      <c r="AF59" s="35" t="s">
        <v>418</v>
      </c>
    </row>
    <row r="60" ht="30" customHeight="1" spans="1:32">
      <c r="A60" s="33">
        <v>56</v>
      </c>
      <c r="B60" s="34" t="s">
        <v>419</v>
      </c>
      <c r="C60" s="35" t="s">
        <v>420</v>
      </c>
      <c r="D60" s="33" t="s">
        <v>50</v>
      </c>
      <c r="E60" s="8" t="s">
        <v>421</v>
      </c>
      <c r="F60" s="35" t="s">
        <v>73</v>
      </c>
      <c r="G60" s="8" t="s">
        <v>422</v>
      </c>
      <c r="H60" s="35" t="s">
        <v>252</v>
      </c>
      <c r="I60" s="33" t="s">
        <v>55</v>
      </c>
      <c r="J60" s="34">
        <v>3</v>
      </c>
      <c r="K60" s="47" t="s">
        <v>75</v>
      </c>
      <c r="L60" s="48">
        <v>0</v>
      </c>
      <c r="M60" s="45">
        <v>42758</v>
      </c>
      <c r="N60" s="45">
        <v>42760</v>
      </c>
      <c r="O60" s="46" t="s">
        <v>423</v>
      </c>
      <c r="P60" s="7" t="s">
        <v>58</v>
      </c>
      <c r="Q60" s="7" t="s">
        <v>59</v>
      </c>
      <c r="R60" s="33" t="s">
        <v>60</v>
      </c>
      <c r="S60" s="33">
        <f t="shared" si="0"/>
        <v>0</v>
      </c>
      <c r="T60" s="50" t="s">
        <v>77</v>
      </c>
      <c r="U60" s="33">
        <v>3601.75</v>
      </c>
      <c r="V60" s="33" t="s">
        <v>62</v>
      </c>
      <c r="W60" s="33" t="s">
        <v>63</v>
      </c>
      <c r="X60" s="33" t="s">
        <v>64</v>
      </c>
      <c r="Y60" s="33">
        <v>0.179</v>
      </c>
      <c r="Z60" s="33" t="s">
        <v>65</v>
      </c>
      <c r="AA60" s="33" t="s">
        <v>66</v>
      </c>
      <c r="AB60" s="33">
        <v>0.979</v>
      </c>
      <c r="AC60" s="33" t="s">
        <v>67</v>
      </c>
      <c r="AD60" s="33" t="s">
        <v>68</v>
      </c>
      <c r="AE60" s="51" t="s">
        <v>424</v>
      </c>
      <c r="AF60" s="35"/>
    </row>
    <row r="61" ht="30" customHeight="1" spans="1:32">
      <c r="A61" s="33">
        <v>57</v>
      </c>
      <c r="B61" s="34" t="s">
        <v>425</v>
      </c>
      <c r="C61" s="35" t="s">
        <v>426</v>
      </c>
      <c r="D61" s="33" t="s">
        <v>50</v>
      </c>
      <c r="E61" s="8" t="s">
        <v>427</v>
      </c>
      <c r="F61" s="35" t="s">
        <v>73</v>
      </c>
      <c r="G61" s="8" t="s">
        <v>428</v>
      </c>
      <c r="H61" s="35" t="s">
        <v>252</v>
      </c>
      <c r="I61" s="33" t="s">
        <v>55</v>
      </c>
      <c r="J61" s="34">
        <v>3</v>
      </c>
      <c r="K61" s="47" t="s">
        <v>75</v>
      </c>
      <c r="L61" s="48">
        <v>0</v>
      </c>
      <c r="M61" s="45">
        <v>42758</v>
      </c>
      <c r="N61" s="45">
        <v>42760</v>
      </c>
      <c r="O61" s="46" t="s">
        <v>429</v>
      </c>
      <c r="P61" s="7" t="s">
        <v>58</v>
      </c>
      <c r="Q61" s="7" t="s">
        <v>59</v>
      </c>
      <c r="R61" s="33" t="s">
        <v>60</v>
      </c>
      <c r="S61" s="33">
        <f t="shared" si="0"/>
        <v>0</v>
      </c>
      <c r="T61" s="50" t="s">
        <v>77</v>
      </c>
      <c r="U61" s="33">
        <v>3183.5</v>
      </c>
      <c r="V61" s="33" t="s">
        <v>62</v>
      </c>
      <c r="W61" s="33" t="s">
        <v>63</v>
      </c>
      <c r="X61" s="33" t="s">
        <v>64</v>
      </c>
      <c r="Y61" s="33">
        <v>0.179</v>
      </c>
      <c r="Z61" s="33" t="s">
        <v>65</v>
      </c>
      <c r="AA61" s="33" t="s">
        <v>66</v>
      </c>
      <c r="AB61" s="33">
        <v>0.979</v>
      </c>
      <c r="AC61" s="33" t="s">
        <v>67</v>
      </c>
      <c r="AD61" s="33" t="s">
        <v>68</v>
      </c>
      <c r="AE61" s="51" t="s">
        <v>430</v>
      </c>
      <c r="AF61" s="35"/>
    </row>
    <row r="62" ht="30" customHeight="1" spans="1:32">
      <c r="A62" s="33">
        <v>58</v>
      </c>
      <c r="B62" s="34" t="s">
        <v>431</v>
      </c>
      <c r="C62" s="35" t="s">
        <v>432</v>
      </c>
      <c r="D62" s="33" t="s">
        <v>50</v>
      </c>
      <c r="E62" s="8" t="s">
        <v>196</v>
      </c>
      <c r="F62" s="35" t="s">
        <v>217</v>
      </c>
      <c r="G62" s="8" t="s">
        <v>433</v>
      </c>
      <c r="H62" s="35" t="s">
        <v>434</v>
      </c>
      <c r="I62" s="33" t="s">
        <v>55</v>
      </c>
      <c r="J62" s="34">
        <v>3</v>
      </c>
      <c r="K62" s="47" t="s">
        <v>75</v>
      </c>
      <c r="L62" s="48">
        <v>0</v>
      </c>
      <c r="M62" s="45">
        <v>42758</v>
      </c>
      <c r="N62" s="45">
        <v>42760</v>
      </c>
      <c r="O62" s="46" t="s">
        <v>435</v>
      </c>
      <c r="P62" s="7" t="s">
        <v>58</v>
      </c>
      <c r="Q62" s="7" t="s">
        <v>59</v>
      </c>
      <c r="R62" s="33" t="s">
        <v>60</v>
      </c>
      <c r="S62" s="33">
        <f t="shared" si="0"/>
        <v>0</v>
      </c>
      <c r="T62" s="50" t="s">
        <v>77</v>
      </c>
      <c r="U62" s="33">
        <v>3228</v>
      </c>
      <c r="V62" s="33" t="s">
        <v>62</v>
      </c>
      <c r="W62" s="33" t="s">
        <v>63</v>
      </c>
      <c r="X62" s="33" t="s">
        <v>64</v>
      </c>
      <c r="Y62" s="33">
        <v>0.179</v>
      </c>
      <c r="Z62" s="33" t="s">
        <v>192</v>
      </c>
      <c r="AA62" s="33" t="s">
        <v>66</v>
      </c>
      <c r="AB62" s="33">
        <v>0.979</v>
      </c>
      <c r="AC62" s="33" t="s">
        <v>67</v>
      </c>
      <c r="AD62" s="33" t="s">
        <v>68</v>
      </c>
      <c r="AE62" s="51" t="s">
        <v>436</v>
      </c>
      <c r="AF62" s="35"/>
    </row>
    <row r="63" ht="30" customHeight="1" spans="1:32">
      <c r="A63" s="33">
        <v>59</v>
      </c>
      <c r="B63" s="34" t="s">
        <v>437</v>
      </c>
      <c r="C63" s="35" t="s">
        <v>438</v>
      </c>
      <c r="D63" s="33" t="s">
        <v>50</v>
      </c>
      <c r="E63" s="8" t="s">
        <v>427</v>
      </c>
      <c r="F63" s="35" t="s">
        <v>73</v>
      </c>
      <c r="G63" s="8" t="s">
        <v>439</v>
      </c>
      <c r="H63" s="35" t="s">
        <v>434</v>
      </c>
      <c r="I63" s="33" t="s">
        <v>55</v>
      </c>
      <c r="J63" s="34">
        <v>3</v>
      </c>
      <c r="K63" s="47" t="s">
        <v>75</v>
      </c>
      <c r="L63" s="48">
        <v>0</v>
      </c>
      <c r="M63" s="45">
        <v>42758</v>
      </c>
      <c r="N63" s="45">
        <v>42760</v>
      </c>
      <c r="O63" s="46" t="s">
        <v>440</v>
      </c>
      <c r="P63" s="7" t="s">
        <v>58</v>
      </c>
      <c r="Q63" s="7" t="s">
        <v>59</v>
      </c>
      <c r="R63" s="33" t="s">
        <v>60</v>
      </c>
      <c r="S63" s="33">
        <f t="shared" si="0"/>
        <v>0</v>
      </c>
      <c r="T63" s="50" t="s">
        <v>77</v>
      </c>
      <c r="U63" s="33">
        <v>2538</v>
      </c>
      <c r="V63" s="33" t="s">
        <v>62</v>
      </c>
      <c r="W63" s="33" t="s">
        <v>63</v>
      </c>
      <c r="X63" s="33" t="s">
        <v>64</v>
      </c>
      <c r="Y63" s="33">
        <v>0.179</v>
      </c>
      <c r="Z63" s="33" t="s">
        <v>192</v>
      </c>
      <c r="AA63" s="33" t="s">
        <v>66</v>
      </c>
      <c r="AB63" s="33">
        <v>0.979</v>
      </c>
      <c r="AC63" s="33" t="s">
        <v>67</v>
      </c>
      <c r="AD63" s="33" t="s">
        <v>68</v>
      </c>
      <c r="AE63" s="51" t="s">
        <v>441</v>
      </c>
      <c r="AF63" s="35"/>
    </row>
    <row r="64" ht="30" customHeight="1" spans="1:32">
      <c r="A64" s="33">
        <v>60</v>
      </c>
      <c r="B64" s="34" t="s">
        <v>442</v>
      </c>
      <c r="C64" s="35" t="s">
        <v>443</v>
      </c>
      <c r="D64" s="33" t="s">
        <v>50</v>
      </c>
      <c r="E64" s="8" t="s">
        <v>216</v>
      </c>
      <c r="F64" s="35" t="s">
        <v>225</v>
      </c>
      <c r="G64" s="8" t="s">
        <v>444</v>
      </c>
      <c r="H64" s="35" t="s">
        <v>434</v>
      </c>
      <c r="I64" s="33" t="s">
        <v>55</v>
      </c>
      <c r="J64" s="34">
        <v>3</v>
      </c>
      <c r="K64" s="47" t="s">
        <v>75</v>
      </c>
      <c r="L64" s="48">
        <v>0</v>
      </c>
      <c r="M64" s="45">
        <v>42758</v>
      </c>
      <c r="N64" s="45">
        <v>42760</v>
      </c>
      <c r="O64" s="46" t="s">
        <v>445</v>
      </c>
      <c r="P64" s="7" t="s">
        <v>58</v>
      </c>
      <c r="Q64" s="7" t="s">
        <v>59</v>
      </c>
      <c r="R64" s="33" t="s">
        <v>60</v>
      </c>
      <c r="S64" s="33">
        <f t="shared" si="0"/>
        <v>0</v>
      </c>
      <c r="T64" s="50" t="s">
        <v>77</v>
      </c>
      <c r="U64" s="33">
        <v>4201.5</v>
      </c>
      <c r="V64" s="33" t="s">
        <v>62</v>
      </c>
      <c r="W64" s="33" t="s">
        <v>63</v>
      </c>
      <c r="X64" s="33" t="s">
        <v>64</v>
      </c>
      <c r="Y64" s="33">
        <v>0.179</v>
      </c>
      <c r="Z64" s="33" t="s">
        <v>192</v>
      </c>
      <c r="AA64" s="33" t="s">
        <v>66</v>
      </c>
      <c r="AB64" s="33">
        <v>0.979</v>
      </c>
      <c r="AC64" s="33" t="s">
        <v>67</v>
      </c>
      <c r="AD64" s="33" t="s">
        <v>68</v>
      </c>
      <c r="AE64" s="51" t="s">
        <v>446</v>
      </c>
      <c r="AF64" s="35"/>
    </row>
    <row r="65" ht="30" customHeight="1" spans="1:32">
      <c r="A65" s="33">
        <v>61</v>
      </c>
      <c r="B65" s="34" t="s">
        <v>447</v>
      </c>
      <c r="C65" s="35" t="s">
        <v>448</v>
      </c>
      <c r="D65" s="33" t="s">
        <v>50</v>
      </c>
      <c r="E65" s="8" t="s">
        <v>330</v>
      </c>
      <c r="F65" s="35" t="s">
        <v>210</v>
      </c>
      <c r="G65" s="8" t="s">
        <v>449</v>
      </c>
      <c r="H65" s="35" t="s">
        <v>434</v>
      </c>
      <c r="I65" s="33" t="s">
        <v>55</v>
      </c>
      <c r="J65" s="34">
        <v>3</v>
      </c>
      <c r="K65" s="47" t="s">
        <v>75</v>
      </c>
      <c r="L65" s="48">
        <v>0</v>
      </c>
      <c r="M65" s="45">
        <v>42758</v>
      </c>
      <c r="N65" s="45">
        <v>42760</v>
      </c>
      <c r="O65" s="46" t="s">
        <v>450</v>
      </c>
      <c r="P65" s="7" t="s">
        <v>58</v>
      </c>
      <c r="Q65" s="7" t="s">
        <v>59</v>
      </c>
      <c r="R65" s="33" t="s">
        <v>60</v>
      </c>
      <c r="S65" s="33">
        <f t="shared" si="0"/>
        <v>0</v>
      </c>
      <c r="T65" s="50" t="s">
        <v>77</v>
      </c>
      <c r="U65" s="33">
        <v>2347.25</v>
      </c>
      <c r="V65" s="33" t="s">
        <v>62</v>
      </c>
      <c r="W65" s="33" t="s">
        <v>63</v>
      </c>
      <c r="X65" s="33" t="s">
        <v>64</v>
      </c>
      <c r="Y65" s="33">
        <v>0.179</v>
      </c>
      <c r="Z65" s="33" t="s">
        <v>192</v>
      </c>
      <c r="AA65" s="33" t="s">
        <v>66</v>
      </c>
      <c r="AB65" s="33">
        <v>0.979</v>
      </c>
      <c r="AC65" s="33" t="s">
        <v>67</v>
      </c>
      <c r="AD65" s="33" t="s">
        <v>68</v>
      </c>
      <c r="AE65" s="51" t="s">
        <v>451</v>
      </c>
      <c r="AF65" s="35"/>
    </row>
    <row r="66" ht="30" customHeight="1" spans="1:32">
      <c r="A66" s="33">
        <v>62</v>
      </c>
      <c r="B66" s="34" t="s">
        <v>452</v>
      </c>
      <c r="C66" s="35" t="s">
        <v>453</v>
      </c>
      <c r="D66" s="33" t="s">
        <v>50</v>
      </c>
      <c r="E66" s="8" t="s">
        <v>250</v>
      </c>
      <c r="F66" s="35" t="s">
        <v>73</v>
      </c>
      <c r="G66" s="8" t="s">
        <v>454</v>
      </c>
      <c r="H66" s="35" t="s">
        <v>434</v>
      </c>
      <c r="I66" s="33" t="s">
        <v>55</v>
      </c>
      <c r="J66" s="34">
        <v>3</v>
      </c>
      <c r="K66" s="47" t="s">
        <v>75</v>
      </c>
      <c r="L66" s="48">
        <v>0</v>
      </c>
      <c r="M66" s="45">
        <v>42758</v>
      </c>
      <c r="N66" s="45">
        <v>42760</v>
      </c>
      <c r="O66" s="46" t="s">
        <v>455</v>
      </c>
      <c r="P66" s="7" t="s">
        <v>58</v>
      </c>
      <c r="Q66" s="7" t="s">
        <v>59</v>
      </c>
      <c r="R66" s="33" t="s">
        <v>60</v>
      </c>
      <c r="S66" s="33">
        <f t="shared" si="0"/>
        <v>0</v>
      </c>
      <c r="T66" s="50" t="s">
        <v>77</v>
      </c>
      <c r="U66" s="33">
        <v>4369</v>
      </c>
      <c r="V66" s="33" t="s">
        <v>62</v>
      </c>
      <c r="W66" s="33" t="s">
        <v>63</v>
      </c>
      <c r="X66" s="33" t="s">
        <v>64</v>
      </c>
      <c r="Y66" s="33">
        <v>0.179</v>
      </c>
      <c r="Z66" s="33" t="s">
        <v>192</v>
      </c>
      <c r="AA66" s="33" t="s">
        <v>66</v>
      </c>
      <c r="AB66" s="33">
        <v>0.979</v>
      </c>
      <c r="AC66" s="33" t="s">
        <v>67</v>
      </c>
      <c r="AD66" s="33" t="s">
        <v>68</v>
      </c>
      <c r="AE66" s="51" t="s">
        <v>456</v>
      </c>
      <c r="AF66" s="35"/>
    </row>
    <row r="67" ht="30" customHeight="1" spans="1:32">
      <c r="A67" s="33">
        <v>63</v>
      </c>
      <c r="B67" s="34" t="s">
        <v>457</v>
      </c>
      <c r="C67" s="35" t="s">
        <v>458</v>
      </c>
      <c r="D67" s="33" t="s">
        <v>50</v>
      </c>
      <c r="E67" s="8" t="s">
        <v>459</v>
      </c>
      <c r="F67" s="35" t="s">
        <v>73</v>
      </c>
      <c r="G67" s="8" t="s">
        <v>460</v>
      </c>
      <c r="H67" s="35" t="s">
        <v>434</v>
      </c>
      <c r="I67" s="33" t="s">
        <v>55</v>
      </c>
      <c r="J67" s="34">
        <v>3</v>
      </c>
      <c r="K67" s="47" t="s">
        <v>75</v>
      </c>
      <c r="L67" s="48">
        <v>0</v>
      </c>
      <c r="M67" s="45">
        <v>42758</v>
      </c>
      <c r="N67" s="45">
        <v>42760</v>
      </c>
      <c r="O67" s="46" t="s">
        <v>461</v>
      </c>
      <c r="P67" s="7" t="s">
        <v>58</v>
      </c>
      <c r="Q67" s="7" t="s">
        <v>59</v>
      </c>
      <c r="R67" s="33" t="s">
        <v>60</v>
      </c>
      <c r="S67" s="33">
        <f t="shared" si="0"/>
        <v>0</v>
      </c>
      <c r="T67" s="50" t="s">
        <v>77</v>
      </c>
      <c r="U67" s="33">
        <v>4342</v>
      </c>
      <c r="V67" s="33" t="s">
        <v>62</v>
      </c>
      <c r="W67" s="33" t="s">
        <v>63</v>
      </c>
      <c r="X67" s="33" t="s">
        <v>64</v>
      </c>
      <c r="Y67" s="33">
        <v>0.179</v>
      </c>
      <c r="Z67" s="33" t="s">
        <v>192</v>
      </c>
      <c r="AA67" s="33" t="s">
        <v>66</v>
      </c>
      <c r="AB67" s="33">
        <v>0.979</v>
      </c>
      <c r="AC67" s="33" t="s">
        <v>67</v>
      </c>
      <c r="AD67" s="33" t="s">
        <v>68</v>
      </c>
      <c r="AE67" s="51" t="s">
        <v>462</v>
      </c>
      <c r="AF67" s="35"/>
    </row>
    <row r="68" ht="30" customHeight="1" spans="1:32">
      <c r="A68" s="33">
        <v>64</v>
      </c>
      <c r="B68" s="34" t="s">
        <v>463</v>
      </c>
      <c r="C68" s="35" t="s">
        <v>464</v>
      </c>
      <c r="D68" s="33" t="s">
        <v>50</v>
      </c>
      <c r="E68" s="8" t="s">
        <v>330</v>
      </c>
      <c r="F68" s="35" t="s">
        <v>73</v>
      </c>
      <c r="G68" s="8" t="s">
        <v>465</v>
      </c>
      <c r="H68" s="35" t="s">
        <v>434</v>
      </c>
      <c r="I68" s="33" t="s">
        <v>55</v>
      </c>
      <c r="J68" s="34">
        <v>3</v>
      </c>
      <c r="K68" s="47" t="s">
        <v>75</v>
      </c>
      <c r="L68" s="48">
        <v>0</v>
      </c>
      <c r="M68" s="45">
        <v>42758</v>
      </c>
      <c r="N68" s="45">
        <v>42760</v>
      </c>
      <c r="O68" s="46" t="s">
        <v>466</v>
      </c>
      <c r="P68" s="7" t="s">
        <v>58</v>
      </c>
      <c r="Q68" s="7" t="s">
        <v>59</v>
      </c>
      <c r="R68" s="33" t="s">
        <v>60</v>
      </c>
      <c r="S68" s="33">
        <f t="shared" si="0"/>
        <v>0</v>
      </c>
      <c r="T68" s="50" t="s">
        <v>77</v>
      </c>
      <c r="U68" s="33">
        <v>2648</v>
      </c>
      <c r="V68" s="33" t="s">
        <v>62</v>
      </c>
      <c r="W68" s="33" t="s">
        <v>63</v>
      </c>
      <c r="X68" s="33" t="s">
        <v>64</v>
      </c>
      <c r="Y68" s="33">
        <v>0.179</v>
      </c>
      <c r="Z68" s="33" t="s">
        <v>192</v>
      </c>
      <c r="AA68" s="33" t="s">
        <v>66</v>
      </c>
      <c r="AB68" s="33">
        <v>0.979</v>
      </c>
      <c r="AC68" s="33" t="s">
        <v>67</v>
      </c>
      <c r="AD68" s="33" t="s">
        <v>68</v>
      </c>
      <c r="AE68" s="51" t="s">
        <v>467</v>
      </c>
      <c r="AF68" s="35"/>
    </row>
    <row r="69" ht="30" customHeight="1" spans="1:32">
      <c r="A69" s="33">
        <v>65</v>
      </c>
      <c r="B69" s="34" t="s">
        <v>468</v>
      </c>
      <c r="C69" s="35" t="s">
        <v>469</v>
      </c>
      <c r="D69" s="33" t="s">
        <v>50</v>
      </c>
      <c r="E69" s="8" t="s">
        <v>196</v>
      </c>
      <c r="F69" s="35" t="s">
        <v>403</v>
      </c>
      <c r="G69" s="8" t="s">
        <v>470</v>
      </c>
      <c r="H69" s="35" t="s">
        <v>434</v>
      </c>
      <c r="I69" s="33" t="s">
        <v>55</v>
      </c>
      <c r="J69" s="34">
        <v>3</v>
      </c>
      <c r="K69" s="47" t="s">
        <v>75</v>
      </c>
      <c r="L69" s="48">
        <v>0</v>
      </c>
      <c r="M69" s="45">
        <v>42758</v>
      </c>
      <c r="N69" s="45">
        <v>42760</v>
      </c>
      <c r="O69" s="46" t="s">
        <v>471</v>
      </c>
      <c r="P69" s="7" t="s">
        <v>58</v>
      </c>
      <c r="Q69" s="7" t="s">
        <v>59</v>
      </c>
      <c r="R69" s="33" t="s">
        <v>60</v>
      </c>
      <c r="S69" s="33">
        <f t="shared" ref="S69:S132" si="1">L69*0.25</f>
        <v>0</v>
      </c>
      <c r="T69" s="50" t="s">
        <v>77</v>
      </c>
      <c r="U69" s="33">
        <v>2441.75</v>
      </c>
      <c r="V69" s="33" t="s">
        <v>62</v>
      </c>
      <c r="W69" s="33" t="s">
        <v>63</v>
      </c>
      <c r="X69" s="33" t="s">
        <v>64</v>
      </c>
      <c r="Y69" s="33">
        <v>0.179</v>
      </c>
      <c r="Z69" s="33" t="s">
        <v>192</v>
      </c>
      <c r="AA69" s="33" t="s">
        <v>66</v>
      </c>
      <c r="AB69" s="33">
        <v>0.979</v>
      </c>
      <c r="AC69" s="33" t="s">
        <v>67</v>
      </c>
      <c r="AD69" s="33" t="s">
        <v>68</v>
      </c>
      <c r="AE69" s="51" t="s">
        <v>472</v>
      </c>
      <c r="AF69" s="35"/>
    </row>
    <row r="70" ht="30" customHeight="1" spans="1:32">
      <c r="A70" s="33">
        <v>66</v>
      </c>
      <c r="B70" s="34" t="s">
        <v>473</v>
      </c>
      <c r="C70" s="35" t="s">
        <v>474</v>
      </c>
      <c r="D70" s="33" t="s">
        <v>50</v>
      </c>
      <c r="E70" s="8" t="s">
        <v>475</v>
      </c>
      <c r="F70" s="35" t="s">
        <v>73</v>
      </c>
      <c r="G70" s="8" t="s">
        <v>476</v>
      </c>
      <c r="H70" s="35" t="s">
        <v>477</v>
      </c>
      <c r="I70" s="33" t="s">
        <v>55</v>
      </c>
      <c r="J70" s="34">
        <v>3</v>
      </c>
      <c r="K70" s="47" t="s">
        <v>75</v>
      </c>
      <c r="L70" s="48">
        <v>0</v>
      </c>
      <c r="M70" s="45">
        <v>42758</v>
      </c>
      <c r="N70" s="45">
        <v>42760</v>
      </c>
      <c r="O70" s="46" t="s">
        <v>478</v>
      </c>
      <c r="P70" s="7" t="s">
        <v>58</v>
      </c>
      <c r="Q70" s="7" t="s">
        <v>59</v>
      </c>
      <c r="R70" s="33" t="s">
        <v>60</v>
      </c>
      <c r="S70" s="33">
        <f t="shared" si="1"/>
        <v>0</v>
      </c>
      <c r="T70" s="50" t="s">
        <v>77</v>
      </c>
      <c r="U70" s="33">
        <v>3544.5</v>
      </c>
      <c r="V70" s="33" t="s">
        <v>62</v>
      </c>
      <c r="W70" s="33" t="s">
        <v>63</v>
      </c>
      <c r="X70" s="33" t="s">
        <v>64</v>
      </c>
      <c r="Y70" s="33">
        <v>0.179</v>
      </c>
      <c r="Z70" s="33" t="s">
        <v>192</v>
      </c>
      <c r="AA70" s="33" t="s">
        <v>66</v>
      </c>
      <c r="AB70" s="33">
        <v>0.979</v>
      </c>
      <c r="AC70" s="33" t="s">
        <v>67</v>
      </c>
      <c r="AD70" s="33" t="s">
        <v>68</v>
      </c>
      <c r="AE70" s="51" t="s">
        <v>479</v>
      </c>
      <c r="AF70" s="35"/>
    </row>
    <row r="71" ht="30" customHeight="1" spans="1:32">
      <c r="A71" s="33">
        <v>67</v>
      </c>
      <c r="B71" s="34" t="s">
        <v>480</v>
      </c>
      <c r="C71" s="35" t="s">
        <v>481</v>
      </c>
      <c r="D71" s="33" t="s">
        <v>50</v>
      </c>
      <c r="E71" s="8" t="s">
        <v>482</v>
      </c>
      <c r="F71" s="35" t="s">
        <v>217</v>
      </c>
      <c r="G71" s="8" t="s">
        <v>483</v>
      </c>
      <c r="H71" s="35" t="s">
        <v>434</v>
      </c>
      <c r="I71" s="33" t="s">
        <v>55</v>
      </c>
      <c r="J71" s="34">
        <v>3</v>
      </c>
      <c r="K71" s="47" t="s">
        <v>75</v>
      </c>
      <c r="L71" s="48">
        <v>0</v>
      </c>
      <c r="M71" s="45">
        <v>42758</v>
      </c>
      <c r="N71" s="45">
        <v>42760</v>
      </c>
      <c r="O71" s="46" t="s">
        <v>484</v>
      </c>
      <c r="P71" s="7" t="s">
        <v>58</v>
      </c>
      <c r="Q71" s="7" t="s">
        <v>59</v>
      </c>
      <c r="R71" s="33" t="s">
        <v>60</v>
      </c>
      <c r="S71" s="33">
        <f t="shared" si="1"/>
        <v>0</v>
      </c>
      <c r="T71" s="50" t="s">
        <v>77</v>
      </c>
      <c r="U71" s="33">
        <v>2130.75</v>
      </c>
      <c r="V71" s="33" t="s">
        <v>62</v>
      </c>
      <c r="W71" s="33" t="s">
        <v>63</v>
      </c>
      <c r="X71" s="33" t="s">
        <v>64</v>
      </c>
      <c r="Y71" s="33">
        <v>0.179</v>
      </c>
      <c r="Z71" s="33" t="s">
        <v>192</v>
      </c>
      <c r="AA71" s="33" t="s">
        <v>66</v>
      </c>
      <c r="AB71" s="33">
        <v>0.979</v>
      </c>
      <c r="AC71" s="33" t="s">
        <v>67</v>
      </c>
      <c r="AD71" s="33" t="s">
        <v>68</v>
      </c>
      <c r="AE71" s="51" t="s">
        <v>472</v>
      </c>
      <c r="AF71" s="35"/>
    </row>
    <row r="72" ht="30" customHeight="1" spans="1:32">
      <c r="A72" s="33">
        <v>68</v>
      </c>
      <c r="B72" s="34" t="s">
        <v>485</v>
      </c>
      <c r="C72" s="35" t="s">
        <v>486</v>
      </c>
      <c r="D72" s="33" t="s">
        <v>50</v>
      </c>
      <c r="E72" s="8" t="s">
        <v>487</v>
      </c>
      <c r="F72" s="35" t="s">
        <v>73</v>
      </c>
      <c r="G72" s="8" t="s">
        <v>488</v>
      </c>
      <c r="H72" s="35" t="s">
        <v>489</v>
      </c>
      <c r="I72" s="33" t="s">
        <v>55</v>
      </c>
      <c r="J72" s="34">
        <v>3</v>
      </c>
      <c r="K72" s="47" t="s">
        <v>75</v>
      </c>
      <c r="L72" s="48">
        <v>0</v>
      </c>
      <c r="M72" s="45">
        <v>42758</v>
      </c>
      <c r="N72" s="45">
        <v>42760</v>
      </c>
      <c r="O72" s="46" t="s">
        <v>490</v>
      </c>
      <c r="P72" s="7" t="s">
        <v>58</v>
      </c>
      <c r="Q72" s="7" t="s">
        <v>59</v>
      </c>
      <c r="R72" s="33" t="s">
        <v>60</v>
      </c>
      <c r="S72" s="33">
        <f t="shared" si="1"/>
        <v>0</v>
      </c>
      <c r="T72" s="50" t="s">
        <v>77</v>
      </c>
      <c r="U72" s="33">
        <v>1928.5</v>
      </c>
      <c r="V72" s="33" t="s">
        <v>62</v>
      </c>
      <c r="W72" s="33" t="s">
        <v>63</v>
      </c>
      <c r="X72" s="33" t="s">
        <v>64</v>
      </c>
      <c r="Y72" s="33">
        <v>0.179</v>
      </c>
      <c r="Z72" s="33" t="s">
        <v>65</v>
      </c>
      <c r="AA72" s="33" t="s">
        <v>66</v>
      </c>
      <c r="AB72" s="33">
        <v>0.979</v>
      </c>
      <c r="AC72" s="33" t="s">
        <v>67</v>
      </c>
      <c r="AD72" s="33" t="s">
        <v>68</v>
      </c>
      <c r="AE72" s="51" t="s">
        <v>491</v>
      </c>
      <c r="AF72" s="35"/>
    </row>
    <row r="73" ht="30" customHeight="1" spans="1:32">
      <c r="A73" s="33">
        <v>69</v>
      </c>
      <c r="B73" s="34" t="s">
        <v>492</v>
      </c>
      <c r="C73" s="35" t="s">
        <v>493</v>
      </c>
      <c r="D73" s="33" t="s">
        <v>50</v>
      </c>
      <c r="E73" s="8" t="s">
        <v>196</v>
      </c>
      <c r="F73" s="35" t="s">
        <v>73</v>
      </c>
      <c r="G73" s="8" t="s">
        <v>494</v>
      </c>
      <c r="H73" s="35" t="s">
        <v>434</v>
      </c>
      <c r="I73" s="33" t="s">
        <v>55</v>
      </c>
      <c r="J73" s="34">
        <v>3</v>
      </c>
      <c r="K73" s="47" t="s">
        <v>75</v>
      </c>
      <c r="L73" s="48">
        <v>0</v>
      </c>
      <c r="M73" s="45">
        <v>42758</v>
      </c>
      <c r="N73" s="45">
        <v>42760</v>
      </c>
      <c r="O73" s="46" t="s">
        <v>495</v>
      </c>
      <c r="P73" s="7" t="s">
        <v>58</v>
      </c>
      <c r="Q73" s="7" t="s">
        <v>59</v>
      </c>
      <c r="R73" s="33" t="s">
        <v>60</v>
      </c>
      <c r="S73" s="33">
        <f t="shared" si="1"/>
        <v>0</v>
      </c>
      <c r="T73" s="50" t="s">
        <v>77</v>
      </c>
      <c r="U73" s="33">
        <v>3022.75</v>
      </c>
      <c r="V73" s="33" t="s">
        <v>62</v>
      </c>
      <c r="W73" s="33" t="s">
        <v>63</v>
      </c>
      <c r="X73" s="33" t="s">
        <v>64</v>
      </c>
      <c r="Y73" s="33">
        <v>0.179</v>
      </c>
      <c r="Z73" s="33" t="s">
        <v>192</v>
      </c>
      <c r="AA73" s="33" t="s">
        <v>66</v>
      </c>
      <c r="AB73" s="33">
        <v>0.979</v>
      </c>
      <c r="AC73" s="33" t="s">
        <v>67</v>
      </c>
      <c r="AD73" s="33" t="s">
        <v>68</v>
      </c>
      <c r="AE73" s="51" t="s">
        <v>496</v>
      </c>
      <c r="AF73" s="35"/>
    </row>
    <row r="74" ht="30" customHeight="1" spans="1:32">
      <c r="A74" s="33">
        <v>70</v>
      </c>
      <c r="B74" s="71" t="s">
        <v>497</v>
      </c>
      <c r="C74" s="35" t="s">
        <v>498</v>
      </c>
      <c r="D74" s="33" t="s">
        <v>50</v>
      </c>
      <c r="E74" s="8" t="s">
        <v>499</v>
      </c>
      <c r="F74" s="35" t="s">
        <v>73</v>
      </c>
      <c r="G74" s="8" t="s">
        <v>500</v>
      </c>
      <c r="H74" s="35" t="s">
        <v>489</v>
      </c>
      <c r="I74" s="33" t="s">
        <v>55</v>
      </c>
      <c r="J74" s="34">
        <v>3</v>
      </c>
      <c r="K74" s="47" t="s">
        <v>75</v>
      </c>
      <c r="L74" s="48">
        <v>0</v>
      </c>
      <c r="M74" s="45">
        <v>42758</v>
      </c>
      <c r="N74" s="45">
        <v>42760</v>
      </c>
      <c r="O74" s="46" t="s">
        <v>501</v>
      </c>
      <c r="P74" s="7" t="s">
        <v>58</v>
      </c>
      <c r="Q74" s="7" t="s">
        <v>59</v>
      </c>
      <c r="R74" s="33" t="s">
        <v>60</v>
      </c>
      <c r="S74" s="33">
        <f t="shared" si="1"/>
        <v>0</v>
      </c>
      <c r="T74" s="50" t="s">
        <v>77</v>
      </c>
      <c r="U74" s="33">
        <v>2963.5</v>
      </c>
      <c r="V74" s="33" t="s">
        <v>62</v>
      </c>
      <c r="W74" s="33" t="s">
        <v>63</v>
      </c>
      <c r="X74" s="33" t="s">
        <v>64</v>
      </c>
      <c r="Y74" s="33">
        <v>0.179</v>
      </c>
      <c r="Z74" s="33" t="s">
        <v>65</v>
      </c>
      <c r="AA74" s="33" t="s">
        <v>66</v>
      </c>
      <c r="AB74" s="33">
        <v>0.979</v>
      </c>
      <c r="AC74" s="33" t="s">
        <v>67</v>
      </c>
      <c r="AD74" s="33" t="s">
        <v>68</v>
      </c>
      <c r="AE74" s="51" t="s">
        <v>502</v>
      </c>
      <c r="AF74" s="35" t="s">
        <v>503</v>
      </c>
    </row>
    <row r="75" ht="30" customHeight="1" spans="1:32">
      <c r="A75" s="33">
        <v>71</v>
      </c>
      <c r="B75" s="71" t="s">
        <v>504</v>
      </c>
      <c r="C75" s="35" t="s">
        <v>505</v>
      </c>
      <c r="D75" s="33" t="s">
        <v>50</v>
      </c>
      <c r="E75" s="8" t="s">
        <v>506</v>
      </c>
      <c r="F75" s="35" t="s">
        <v>73</v>
      </c>
      <c r="G75" s="8" t="s">
        <v>507</v>
      </c>
      <c r="H75" s="35" t="s">
        <v>434</v>
      </c>
      <c r="I75" s="33" t="s">
        <v>55</v>
      </c>
      <c r="J75" s="34">
        <v>3</v>
      </c>
      <c r="K75" s="47" t="s">
        <v>75</v>
      </c>
      <c r="L75" s="48">
        <v>0</v>
      </c>
      <c r="M75" s="45">
        <v>42758</v>
      </c>
      <c r="N75" s="45">
        <v>42760</v>
      </c>
      <c r="O75" s="46" t="s">
        <v>508</v>
      </c>
      <c r="P75" s="7" t="s">
        <v>58</v>
      </c>
      <c r="Q75" s="7" t="s">
        <v>59</v>
      </c>
      <c r="R75" s="33" t="s">
        <v>60</v>
      </c>
      <c r="S75" s="33">
        <f t="shared" si="1"/>
        <v>0</v>
      </c>
      <c r="T75" s="50" t="s">
        <v>77</v>
      </c>
      <c r="U75" s="33">
        <v>2909.75</v>
      </c>
      <c r="V75" s="33" t="s">
        <v>62</v>
      </c>
      <c r="W75" s="33" t="s">
        <v>63</v>
      </c>
      <c r="X75" s="33" t="s">
        <v>64</v>
      </c>
      <c r="Y75" s="33">
        <v>0.179</v>
      </c>
      <c r="Z75" s="33" t="s">
        <v>192</v>
      </c>
      <c r="AA75" s="33" t="s">
        <v>66</v>
      </c>
      <c r="AB75" s="33">
        <v>0.979</v>
      </c>
      <c r="AC75" s="33" t="s">
        <v>67</v>
      </c>
      <c r="AD75" s="33" t="s">
        <v>68</v>
      </c>
      <c r="AE75" s="51" t="s">
        <v>509</v>
      </c>
      <c r="AF75" s="35" t="s">
        <v>510</v>
      </c>
    </row>
    <row r="76" ht="30" customHeight="1" spans="1:32">
      <c r="A76" s="33">
        <v>72</v>
      </c>
      <c r="B76" s="71" t="s">
        <v>511</v>
      </c>
      <c r="C76" s="35" t="s">
        <v>512</v>
      </c>
      <c r="D76" s="33" t="s">
        <v>50</v>
      </c>
      <c r="E76" s="8" t="s">
        <v>330</v>
      </c>
      <c r="F76" s="35" t="s">
        <v>73</v>
      </c>
      <c r="G76" s="8" t="s">
        <v>513</v>
      </c>
      <c r="H76" s="35" t="s">
        <v>489</v>
      </c>
      <c r="I76" s="33" t="s">
        <v>55</v>
      </c>
      <c r="J76" s="34">
        <v>3</v>
      </c>
      <c r="K76" s="47" t="s">
        <v>75</v>
      </c>
      <c r="L76" s="48">
        <v>0</v>
      </c>
      <c r="M76" s="45">
        <v>42758</v>
      </c>
      <c r="N76" s="45">
        <v>42760</v>
      </c>
      <c r="O76" s="46" t="s">
        <v>514</v>
      </c>
      <c r="P76" s="7" t="s">
        <v>58</v>
      </c>
      <c r="Q76" s="7" t="s">
        <v>59</v>
      </c>
      <c r="R76" s="33" t="s">
        <v>60</v>
      </c>
      <c r="S76" s="33">
        <f t="shared" si="1"/>
        <v>0</v>
      </c>
      <c r="T76" s="50" t="s">
        <v>77</v>
      </c>
      <c r="U76" s="33">
        <v>2895</v>
      </c>
      <c r="V76" s="33" t="s">
        <v>62</v>
      </c>
      <c r="W76" s="33" t="s">
        <v>63</v>
      </c>
      <c r="X76" s="33" t="s">
        <v>64</v>
      </c>
      <c r="Y76" s="33">
        <v>0.179</v>
      </c>
      <c r="Z76" s="33" t="s">
        <v>65</v>
      </c>
      <c r="AA76" s="33" t="s">
        <v>66</v>
      </c>
      <c r="AB76" s="33">
        <v>0.979</v>
      </c>
      <c r="AC76" s="33" t="s">
        <v>67</v>
      </c>
      <c r="AD76" s="33" t="s">
        <v>68</v>
      </c>
      <c r="AE76" s="51" t="s">
        <v>515</v>
      </c>
      <c r="AF76" s="35" t="s">
        <v>516</v>
      </c>
    </row>
    <row r="77" ht="30" customHeight="1" spans="1:32">
      <c r="A77" s="33">
        <v>73</v>
      </c>
      <c r="B77" s="34" t="s">
        <v>517</v>
      </c>
      <c r="C77" s="35" t="s">
        <v>518</v>
      </c>
      <c r="D77" s="33" t="s">
        <v>50</v>
      </c>
      <c r="E77" s="8" t="s">
        <v>402</v>
      </c>
      <c r="F77" s="35" t="s">
        <v>73</v>
      </c>
      <c r="G77" s="8" t="s">
        <v>519</v>
      </c>
      <c r="H77" s="35" t="s">
        <v>489</v>
      </c>
      <c r="I77" s="33" t="s">
        <v>55</v>
      </c>
      <c r="J77" s="34">
        <v>3</v>
      </c>
      <c r="K77" s="47" t="s">
        <v>75</v>
      </c>
      <c r="L77" s="48">
        <v>0</v>
      </c>
      <c r="M77" s="45">
        <v>42758</v>
      </c>
      <c r="N77" s="45">
        <v>42760</v>
      </c>
      <c r="O77" s="46" t="s">
        <v>520</v>
      </c>
      <c r="P77" s="7" t="s">
        <v>58</v>
      </c>
      <c r="Q77" s="7" t="s">
        <v>59</v>
      </c>
      <c r="R77" s="33" t="s">
        <v>60</v>
      </c>
      <c r="S77" s="33">
        <f t="shared" si="1"/>
        <v>0</v>
      </c>
      <c r="T77" s="50" t="s">
        <v>77</v>
      </c>
      <c r="U77" s="33">
        <v>2878</v>
      </c>
      <c r="V77" s="33" t="s">
        <v>62</v>
      </c>
      <c r="W77" s="33" t="s">
        <v>63</v>
      </c>
      <c r="X77" s="33" t="s">
        <v>64</v>
      </c>
      <c r="Y77" s="33">
        <v>0.179</v>
      </c>
      <c r="Z77" s="33" t="s">
        <v>65</v>
      </c>
      <c r="AA77" s="33" t="s">
        <v>66</v>
      </c>
      <c r="AB77" s="33">
        <v>0.979</v>
      </c>
      <c r="AC77" s="33" t="s">
        <v>67</v>
      </c>
      <c r="AD77" s="33" t="s">
        <v>68</v>
      </c>
      <c r="AE77" s="51" t="s">
        <v>521</v>
      </c>
      <c r="AF77" s="35"/>
    </row>
    <row r="78" ht="30" customHeight="1" spans="1:32">
      <c r="A78" s="33">
        <v>74</v>
      </c>
      <c r="B78" s="34" t="s">
        <v>522</v>
      </c>
      <c r="C78" s="35" t="s">
        <v>523</v>
      </c>
      <c r="D78" s="33" t="s">
        <v>50</v>
      </c>
      <c r="E78" s="8" t="s">
        <v>524</v>
      </c>
      <c r="F78" s="35" t="s">
        <v>73</v>
      </c>
      <c r="G78" s="8" t="s">
        <v>525</v>
      </c>
      <c r="H78" s="35" t="s">
        <v>434</v>
      </c>
      <c r="I78" s="33" t="s">
        <v>55</v>
      </c>
      <c r="J78" s="34">
        <v>3</v>
      </c>
      <c r="K78" s="47" t="s">
        <v>75</v>
      </c>
      <c r="L78" s="48">
        <v>0</v>
      </c>
      <c r="M78" s="45">
        <v>42758</v>
      </c>
      <c r="N78" s="45">
        <v>42760</v>
      </c>
      <c r="O78" s="46" t="s">
        <v>526</v>
      </c>
      <c r="P78" s="7" t="s">
        <v>58</v>
      </c>
      <c r="Q78" s="7" t="s">
        <v>59</v>
      </c>
      <c r="R78" s="33" t="s">
        <v>60</v>
      </c>
      <c r="S78" s="33">
        <f t="shared" si="1"/>
        <v>0</v>
      </c>
      <c r="T78" s="50" t="s">
        <v>77</v>
      </c>
      <c r="U78" s="33">
        <v>2052.5</v>
      </c>
      <c r="V78" s="33" t="s">
        <v>62</v>
      </c>
      <c r="W78" s="33" t="s">
        <v>63</v>
      </c>
      <c r="X78" s="33" t="s">
        <v>64</v>
      </c>
      <c r="Y78" s="33">
        <v>0.179</v>
      </c>
      <c r="Z78" s="33" t="s">
        <v>192</v>
      </c>
      <c r="AA78" s="33" t="s">
        <v>66</v>
      </c>
      <c r="AB78" s="33">
        <v>0.979</v>
      </c>
      <c r="AC78" s="33" t="s">
        <v>67</v>
      </c>
      <c r="AD78" s="33" t="s">
        <v>68</v>
      </c>
      <c r="AE78" s="51" t="s">
        <v>527</v>
      </c>
      <c r="AF78" s="35"/>
    </row>
    <row r="79" ht="30" customHeight="1" spans="1:32">
      <c r="A79" s="33">
        <v>75</v>
      </c>
      <c r="B79" s="34" t="s">
        <v>528</v>
      </c>
      <c r="C79" s="35" t="s">
        <v>529</v>
      </c>
      <c r="D79" s="33" t="s">
        <v>50</v>
      </c>
      <c r="E79" s="8" t="s">
        <v>487</v>
      </c>
      <c r="F79" s="35" t="s">
        <v>73</v>
      </c>
      <c r="G79" s="8" t="s">
        <v>530</v>
      </c>
      <c r="H79" s="35" t="s">
        <v>489</v>
      </c>
      <c r="I79" s="33" t="s">
        <v>55</v>
      </c>
      <c r="J79" s="34">
        <v>3</v>
      </c>
      <c r="K79" s="47" t="s">
        <v>75</v>
      </c>
      <c r="L79" s="48">
        <v>0</v>
      </c>
      <c r="M79" s="45">
        <v>42758</v>
      </c>
      <c r="N79" s="45">
        <v>42760</v>
      </c>
      <c r="O79" s="46" t="s">
        <v>531</v>
      </c>
      <c r="P79" s="7" t="s">
        <v>58</v>
      </c>
      <c r="Q79" s="7" t="s">
        <v>59</v>
      </c>
      <c r="R79" s="33" t="s">
        <v>60</v>
      </c>
      <c r="S79" s="33">
        <f t="shared" si="1"/>
        <v>0</v>
      </c>
      <c r="T79" s="50" t="s">
        <v>77</v>
      </c>
      <c r="U79" s="33">
        <v>1802.5</v>
      </c>
      <c r="V79" s="33" t="s">
        <v>62</v>
      </c>
      <c r="W79" s="33" t="s">
        <v>63</v>
      </c>
      <c r="X79" s="33" t="s">
        <v>64</v>
      </c>
      <c r="Y79" s="33">
        <v>0.179</v>
      </c>
      <c r="Z79" s="33" t="s">
        <v>65</v>
      </c>
      <c r="AA79" s="33" t="s">
        <v>66</v>
      </c>
      <c r="AB79" s="33">
        <v>0.979</v>
      </c>
      <c r="AC79" s="33" t="s">
        <v>67</v>
      </c>
      <c r="AD79" s="33" t="s">
        <v>68</v>
      </c>
      <c r="AE79" s="51" t="s">
        <v>502</v>
      </c>
      <c r="AF79" s="35"/>
    </row>
    <row r="80" ht="30" customHeight="1" spans="1:32">
      <c r="A80" s="33">
        <v>76</v>
      </c>
      <c r="B80" s="34" t="s">
        <v>532</v>
      </c>
      <c r="C80" s="35" t="s">
        <v>533</v>
      </c>
      <c r="D80" s="33" t="s">
        <v>50</v>
      </c>
      <c r="E80" s="8" t="s">
        <v>482</v>
      </c>
      <c r="F80" s="35" t="s">
        <v>217</v>
      </c>
      <c r="G80" s="8" t="s">
        <v>534</v>
      </c>
      <c r="H80" s="35" t="s">
        <v>434</v>
      </c>
      <c r="I80" s="33" t="s">
        <v>55</v>
      </c>
      <c r="J80" s="34">
        <v>3</v>
      </c>
      <c r="K80" s="47" t="s">
        <v>75</v>
      </c>
      <c r="L80" s="48">
        <v>0</v>
      </c>
      <c r="M80" s="45">
        <v>42758</v>
      </c>
      <c r="N80" s="45">
        <v>42760</v>
      </c>
      <c r="O80" s="46" t="s">
        <v>535</v>
      </c>
      <c r="P80" s="7" t="s">
        <v>58</v>
      </c>
      <c r="Q80" s="7" t="s">
        <v>59</v>
      </c>
      <c r="R80" s="33" t="s">
        <v>60</v>
      </c>
      <c r="S80" s="33">
        <f t="shared" si="1"/>
        <v>0</v>
      </c>
      <c r="T80" s="50" t="s">
        <v>77</v>
      </c>
      <c r="U80" s="33">
        <v>4067.25</v>
      </c>
      <c r="V80" s="33" t="s">
        <v>62</v>
      </c>
      <c r="W80" s="33" t="s">
        <v>63</v>
      </c>
      <c r="X80" s="33" t="s">
        <v>64</v>
      </c>
      <c r="Y80" s="33">
        <v>0.179</v>
      </c>
      <c r="Z80" s="33" t="s">
        <v>192</v>
      </c>
      <c r="AA80" s="33" t="s">
        <v>66</v>
      </c>
      <c r="AB80" s="33">
        <v>0.979</v>
      </c>
      <c r="AC80" s="33" t="s">
        <v>67</v>
      </c>
      <c r="AD80" s="33" t="s">
        <v>68</v>
      </c>
      <c r="AE80" s="51" t="s">
        <v>536</v>
      </c>
      <c r="AF80" s="35"/>
    </row>
    <row r="81" ht="30" customHeight="1" spans="1:32">
      <c r="A81" s="33">
        <v>77</v>
      </c>
      <c r="B81" s="34" t="s">
        <v>537</v>
      </c>
      <c r="C81" s="35" t="s">
        <v>538</v>
      </c>
      <c r="D81" s="33" t="s">
        <v>50</v>
      </c>
      <c r="E81" s="8" t="s">
        <v>539</v>
      </c>
      <c r="F81" s="35" t="s">
        <v>73</v>
      </c>
      <c r="G81" s="8" t="s">
        <v>540</v>
      </c>
      <c r="H81" s="35" t="s">
        <v>489</v>
      </c>
      <c r="I81" s="33" t="s">
        <v>55</v>
      </c>
      <c r="J81" s="34">
        <v>3</v>
      </c>
      <c r="K81" s="47" t="s">
        <v>75</v>
      </c>
      <c r="L81" s="48">
        <v>0</v>
      </c>
      <c r="M81" s="45">
        <v>42758</v>
      </c>
      <c r="N81" s="45">
        <v>42760</v>
      </c>
      <c r="O81" s="46" t="s">
        <v>541</v>
      </c>
      <c r="P81" s="7" t="s">
        <v>58</v>
      </c>
      <c r="Q81" s="7" t="s">
        <v>59</v>
      </c>
      <c r="R81" s="33" t="s">
        <v>60</v>
      </c>
      <c r="S81" s="33">
        <f t="shared" si="1"/>
        <v>0</v>
      </c>
      <c r="T81" s="50" t="s">
        <v>77</v>
      </c>
      <c r="U81" s="33">
        <v>2167.5</v>
      </c>
      <c r="V81" s="33" t="s">
        <v>62</v>
      </c>
      <c r="W81" s="33" t="s">
        <v>63</v>
      </c>
      <c r="X81" s="33" t="s">
        <v>64</v>
      </c>
      <c r="Y81" s="33">
        <v>0.179</v>
      </c>
      <c r="Z81" s="33" t="s">
        <v>65</v>
      </c>
      <c r="AA81" s="33" t="s">
        <v>66</v>
      </c>
      <c r="AB81" s="33">
        <v>0.979</v>
      </c>
      <c r="AC81" s="33" t="s">
        <v>67</v>
      </c>
      <c r="AD81" s="33" t="s">
        <v>68</v>
      </c>
      <c r="AE81" s="51" t="s">
        <v>542</v>
      </c>
      <c r="AF81" s="35"/>
    </row>
    <row r="82" ht="30" customHeight="1" spans="1:32">
      <c r="A82" s="33">
        <v>78</v>
      </c>
      <c r="B82" s="34" t="s">
        <v>543</v>
      </c>
      <c r="C82" s="35" t="s">
        <v>544</v>
      </c>
      <c r="D82" s="33" t="s">
        <v>50</v>
      </c>
      <c r="E82" s="8" t="s">
        <v>216</v>
      </c>
      <c r="F82" s="35" t="s">
        <v>265</v>
      </c>
      <c r="G82" s="8" t="s">
        <v>545</v>
      </c>
      <c r="H82" s="35" t="s">
        <v>434</v>
      </c>
      <c r="I82" s="33" t="s">
        <v>55</v>
      </c>
      <c r="J82" s="34">
        <v>3</v>
      </c>
      <c r="K82" s="47" t="s">
        <v>75</v>
      </c>
      <c r="L82" s="48">
        <v>0</v>
      </c>
      <c r="M82" s="45">
        <v>42758</v>
      </c>
      <c r="N82" s="45">
        <v>42760</v>
      </c>
      <c r="O82" s="46" t="s">
        <v>546</v>
      </c>
      <c r="P82" s="7" t="s">
        <v>58</v>
      </c>
      <c r="Q82" s="7" t="s">
        <v>59</v>
      </c>
      <c r="R82" s="33" t="s">
        <v>60</v>
      </c>
      <c r="S82" s="33">
        <f t="shared" si="1"/>
        <v>0</v>
      </c>
      <c r="T82" s="50" t="s">
        <v>77</v>
      </c>
      <c r="U82" s="33">
        <v>3947.25</v>
      </c>
      <c r="V82" s="33" t="s">
        <v>62</v>
      </c>
      <c r="W82" s="33" t="s">
        <v>63</v>
      </c>
      <c r="X82" s="33" t="s">
        <v>64</v>
      </c>
      <c r="Y82" s="33">
        <v>0.179</v>
      </c>
      <c r="Z82" s="33" t="s">
        <v>192</v>
      </c>
      <c r="AA82" s="33" t="s">
        <v>66</v>
      </c>
      <c r="AB82" s="33">
        <v>0.979</v>
      </c>
      <c r="AC82" s="33" t="s">
        <v>67</v>
      </c>
      <c r="AD82" s="33" t="s">
        <v>68</v>
      </c>
      <c r="AE82" s="51" t="s">
        <v>536</v>
      </c>
      <c r="AF82" s="35"/>
    </row>
    <row r="83" ht="30" customHeight="1" spans="1:32">
      <c r="A83" s="33">
        <v>79</v>
      </c>
      <c r="B83" s="34" t="s">
        <v>547</v>
      </c>
      <c r="C83" s="35" t="s">
        <v>548</v>
      </c>
      <c r="D83" s="33" t="s">
        <v>50</v>
      </c>
      <c r="E83" s="8" t="s">
        <v>549</v>
      </c>
      <c r="F83" s="35" t="s">
        <v>73</v>
      </c>
      <c r="G83" s="8" t="s">
        <v>550</v>
      </c>
      <c r="H83" s="35" t="s">
        <v>489</v>
      </c>
      <c r="I83" s="33" t="s">
        <v>55</v>
      </c>
      <c r="J83" s="34">
        <v>3</v>
      </c>
      <c r="K83" s="47" t="s">
        <v>75</v>
      </c>
      <c r="L83" s="48">
        <v>0</v>
      </c>
      <c r="M83" s="45">
        <v>42758</v>
      </c>
      <c r="N83" s="45">
        <v>42760</v>
      </c>
      <c r="O83" s="46" t="s">
        <v>551</v>
      </c>
      <c r="P83" s="7" t="s">
        <v>58</v>
      </c>
      <c r="Q83" s="7" t="s">
        <v>59</v>
      </c>
      <c r="R83" s="33" t="s">
        <v>60</v>
      </c>
      <c r="S83" s="33">
        <f t="shared" si="1"/>
        <v>0</v>
      </c>
      <c r="T83" s="50" t="s">
        <v>77</v>
      </c>
      <c r="U83" s="33">
        <v>3231.5</v>
      </c>
      <c r="V83" s="33" t="s">
        <v>62</v>
      </c>
      <c r="W83" s="33" t="s">
        <v>63</v>
      </c>
      <c r="X83" s="33" t="s">
        <v>64</v>
      </c>
      <c r="Y83" s="33">
        <v>0.179</v>
      </c>
      <c r="Z83" s="33" t="s">
        <v>65</v>
      </c>
      <c r="AA83" s="33" t="s">
        <v>66</v>
      </c>
      <c r="AB83" s="33">
        <v>0.979</v>
      </c>
      <c r="AC83" s="33" t="s">
        <v>67</v>
      </c>
      <c r="AD83" s="33" t="s">
        <v>68</v>
      </c>
      <c r="AE83" s="51" t="s">
        <v>552</v>
      </c>
      <c r="AF83" s="35"/>
    </row>
    <row r="84" ht="30" customHeight="1" spans="1:32">
      <c r="A84" s="33">
        <v>80</v>
      </c>
      <c r="B84" s="34" t="s">
        <v>553</v>
      </c>
      <c r="C84" s="35" t="s">
        <v>554</v>
      </c>
      <c r="D84" s="33" t="s">
        <v>50</v>
      </c>
      <c r="E84" s="8" t="s">
        <v>271</v>
      </c>
      <c r="F84" s="35" t="s">
        <v>73</v>
      </c>
      <c r="G84" s="8" t="s">
        <v>555</v>
      </c>
      <c r="H84" s="35" t="s">
        <v>434</v>
      </c>
      <c r="I84" s="33" t="s">
        <v>55</v>
      </c>
      <c r="J84" s="34">
        <v>3</v>
      </c>
      <c r="K84" s="47" t="s">
        <v>75</v>
      </c>
      <c r="L84" s="48">
        <v>0</v>
      </c>
      <c r="M84" s="45">
        <v>42758</v>
      </c>
      <c r="N84" s="45">
        <v>42760</v>
      </c>
      <c r="O84" s="46" t="s">
        <v>556</v>
      </c>
      <c r="P84" s="7" t="s">
        <v>58</v>
      </c>
      <c r="Q84" s="7" t="s">
        <v>59</v>
      </c>
      <c r="R84" s="33" t="s">
        <v>60</v>
      </c>
      <c r="S84" s="33">
        <f t="shared" si="1"/>
        <v>0</v>
      </c>
      <c r="T84" s="50" t="s">
        <v>77</v>
      </c>
      <c r="U84" s="33">
        <v>2346</v>
      </c>
      <c r="V84" s="33" t="s">
        <v>62</v>
      </c>
      <c r="W84" s="33" t="s">
        <v>63</v>
      </c>
      <c r="X84" s="33" t="s">
        <v>64</v>
      </c>
      <c r="Y84" s="33">
        <v>0.179</v>
      </c>
      <c r="Z84" s="33" t="s">
        <v>192</v>
      </c>
      <c r="AA84" s="33" t="s">
        <v>66</v>
      </c>
      <c r="AB84" s="33">
        <v>0.979</v>
      </c>
      <c r="AC84" s="33" t="s">
        <v>67</v>
      </c>
      <c r="AD84" s="33" t="s">
        <v>68</v>
      </c>
      <c r="AE84" s="51" t="s">
        <v>557</v>
      </c>
      <c r="AF84" s="35"/>
    </row>
    <row r="85" ht="30" customHeight="1" spans="1:32">
      <c r="A85" s="33">
        <v>81</v>
      </c>
      <c r="B85" s="34" t="s">
        <v>558</v>
      </c>
      <c r="C85" s="35" t="s">
        <v>559</v>
      </c>
      <c r="D85" s="33" t="s">
        <v>50</v>
      </c>
      <c r="E85" s="8" t="s">
        <v>216</v>
      </c>
      <c r="F85" s="35" t="s">
        <v>73</v>
      </c>
      <c r="G85" s="8" t="s">
        <v>560</v>
      </c>
      <c r="H85" s="35" t="s">
        <v>489</v>
      </c>
      <c r="I85" s="33" t="s">
        <v>55</v>
      </c>
      <c r="J85" s="34">
        <v>3</v>
      </c>
      <c r="K85" s="47" t="s">
        <v>75</v>
      </c>
      <c r="L85" s="48">
        <v>0</v>
      </c>
      <c r="M85" s="45">
        <v>42758</v>
      </c>
      <c r="N85" s="45">
        <v>42760</v>
      </c>
      <c r="O85" s="46" t="s">
        <v>561</v>
      </c>
      <c r="P85" s="7" t="s">
        <v>58</v>
      </c>
      <c r="Q85" s="7" t="s">
        <v>59</v>
      </c>
      <c r="R85" s="33" t="s">
        <v>60</v>
      </c>
      <c r="S85" s="33">
        <f t="shared" si="1"/>
        <v>0</v>
      </c>
      <c r="T85" s="50" t="s">
        <v>77</v>
      </c>
      <c r="U85" s="33">
        <v>3503</v>
      </c>
      <c r="V85" s="33" t="s">
        <v>62</v>
      </c>
      <c r="W85" s="33" t="s">
        <v>63</v>
      </c>
      <c r="X85" s="33" t="s">
        <v>64</v>
      </c>
      <c r="Y85" s="33">
        <v>0.179</v>
      </c>
      <c r="Z85" s="33" t="s">
        <v>65</v>
      </c>
      <c r="AA85" s="33" t="s">
        <v>66</v>
      </c>
      <c r="AB85" s="33">
        <v>0.979</v>
      </c>
      <c r="AC85" s="33" t="s">
        <v>67</v>
      </c>
      <c r="AD85" s="33" t="s">
        <v>68</v>
      </c>
      <c r="AE85" s="51" t="s">
        <v>562</v>
      </c>
      <c r="AF85" s="35"/>
    </row>
    <row r="86" ht="30" customHeight="1" spans="1:32">
      <c r="A86" s="33">
        <v>82</v>
      </c>
      <c r="B86" s="34" t="s">
        <v>563</v>
      </c>
      <c r="C86" s="35" t="s">
        <v>564</v>
      </c>
      <c r="D86" s="33" t="s">
        <v>50</v>
      </c>
      <c r="E86" s="8" t="s">
        <v>271</v>
      </c>
      <c r="F86" s="35" t="s">
        <v>73</v>
      </c>
      <c r="G86" s="8" t="s">
        <v>565</v>
      </c>
      <c r="H86" s="35" t="s">
        <v>489</v>
      </c>
      <c r="I86" s="33" t="s">
        <v>55</v>
      </c>
      <c r="J86" s="34">
        <v>3</v>
      </c>
      <c r="K86" s="47" t="s">
        <v>75</v>
      </c>
      <c r="L86" s="48">
        <v>0</v>
      </c>
      <c r="M86" s="45">
        <v>42758</v>
      </c>
      <c r="N86" s="45">
        <v>42760</v>
      </c>
      <c r="O86" s="46" t="s">
        <v>566</v>
      </c>
      <c r="P86" s="7" t="s">
        <v>58</v>
      </c>
      <c r="Q86" s="7" t="s">
        <v>59</v>
      </c>
      <c r="R86" s="33" t="s">
        <v>60</v>
      </c>
      <c r="S86" s="33">
        <f t="shared" si="1"/>
        <v>0</v>
      </c>
      <c r="T86" s="50" t="s">
        <v>77</v>
      </c>
      <c r="U86" s="33">
        <v>3464.75</v>
      </c>
      <c r="V86" s="33" t="s">
        <v>62</v>
      </c>
      <c r="W86" s="33" t="s">
        <v>63</v>
      </c>
      <c r="X86" s="33" t="s">
        <v>64</v>
      </c>
      <c r="Y86" s="33">
        <v>0.179</v>
      </c>
      <c r="Z86" s="33" t="s">
        <v>65</v>
      </c>
      <c r="AA86" s="33" t="s">
        <v>66</v>
      </c>
      <c r="AB86" s="33">
        <v>0.979</v>
      </c>
      <c r="AC86" s="33" t="s">
        <v>67</v>
      </c>
      <c r="AD86" s="33" t="s">
        <v>68</v>
      </c>
      <c r="AE86" s="51" t="s">
        <v>567</v>
      </c>
      <c r="AF86" s="35"/>
    </row>
    <row r="87" ht="30" customHeight="1" spans="1:32">
      <c r="A87" s="33">
        <v>83</v>
      </c>
      <c r="B87" s="34" t="s">
        <v>568</v>
      </c>
      <c r="C87" s="35" t="s">
        <v>569</v>
      </c>
      <c r="D87" s="33" t="s">
        <v>50</v>
      </c>
      <c r="E87" s="8" t="s">
        <v>325</v>
      </c>
      <c r="F87" s="35" t="s">
        <v>73</v>
      </c>
      <c r="G87" s="8" t="s">
        <v>570</v>
      </c>
      <c r="H87" s="35" t="s">
        <v>434</v>
      </c>
      <c r="I87" s="33" t="s">
        <v>55</v>
      </c>
      <c r="J87" s="34">
        <v>3</v>
      </c>
      <c r="K87" s="47" t="s">
        <v>75</v>
      </c>
      <c r="L87" s="48">
        <v>0</v>
      </c>
      <c r="M87" s="45">
        <v>42758</v>
      </c>
      <c r="N87" s="45">
        <v>42760</v>
      </c>
      <c r="O87" s="46" t="s">
        <v>571</v>
      </c>
      <c r="P87" s="7" t="s">
        <v>58</v>
      </c>
      <c r="Q87" s="7" t="s">
        <v>59</v>
      </c>
      <c r="R87" s="33" t="s">
        <v>60</v>
      </c>
      <c r="S87" s="33">
        <f t="shared" si="1"/>
        <v>0</v>
      </c>
      <c r="T87" s="50" t="s">
        <v>77</v>
      </c>
      <c r="U87" s="33">
        <v>3802.5</v>
      </c>
      <c r="V87" s="33" t="s">
        <v>62</v>
      </c>
      <c r="W87" s="33" t="s">
        <v>63</v>
      </c>
      <c r="X87" s="33" t="s">
        <v>64</v>
      </c>
      <c r="Y87" s="33">
        <v>0.179</v>
      </c>
      <c r="Z87" s="33" t="s">
        <v>192</v>
      </c>
      <c r="AA87" s="33" t="s">
        <v>66</v>
      </c>
      <c r="AB87" s="33">
        <v>0.979</v>
      </c>
      <c r="AC87" s="33" t="s">
        <v>67</v>
      </c>
      <c r="AD87" s="33" t="s">
        <v>68</v>
      </c>
      <c r="AE87" s="51" t="s">
        <v>572</v>
      </c>
      <c r="AF87" s="35"/>
    </row>
    <row r="88" ht="30" customHeight="1" spans="1:32">
      <c r="A88" s="33">
        <v>84</v>
      </c>
      <c r="B88" s="34" t="s">
        <v>573</v>
      </c>
      <c r="C88" s="35" t="s">
        <v>574</v>
      </c>
      <c r="D88" s="33" t="s">
        <v>50</v>
      </c>
      <c r="E88" s="8" t="s">
        <v>216</v>
      </c>
      <c r="F88" s="35" t="s">
        <v>73</v>
      </c>
      <c r="G88" s="8" t="s">
        <v>575</v>
      </c>
      <c r="H88" s="35" t="s">
        <v>434</v>
      </c>
      <c r="I88" s="33" t="s">
        <v>55</v>
      </c>
      <c r="J88" s="34">
        <v>3</v>
      </c>
      <c r="K88" s="47" t="s">
        <v>75</v>
      </c>
      <c r="L88" s="48">
        <v>0</v>
      </c>
      <c r="M88" s="45">
        <v>42758</v>
      </c>
      <c r="N88" s="45">
        <v>42760</v>
      </c>
      <c r="O88" s="46" t="s">
        <v>576</v>
      </c>
      <c r="P88" s="7" t="s">
        <v>58</v>
      </c>
      <c r="Q88" s="7" t="s">
        <v>59</v>
      </c>
      <c r="R88" s="33" t="s">
        <v>60</v>
      </c>
      <c r="S88" s="33">
        <f t="shared" si="1"/>
        <v>0</v>
      </c>
      <c r="T88" s="50" t="s">
        <v>77</v>
      </c>
      <c r="U88" s="33">
        <v>1701</v>
      </c>
      <c r="V88" s="33" t="s">
        <v>62</v>
      </c>
      <c r="W88" s="33" t="s">
        <v>63</v>
      </c>
      <c r="X88" s="33" t="s">
        <v>64</v>
      </c>
      <c r="Y88" s="33">
        <v>0.179</v>
      </c>
      <c r="Z88" s="33" t="s">
        <v>192</v>
      </c>
      <c r="AA88" s="33" t="s">
        <v>66</v>
      </c>
      <c r="AB88" s="33">
        <v>0.979</v>
      </c>
      <c r="AC88" s="33" t="s">
        <v>67</v>
      </c>
      <c r="AD88" s="33" t="s">
        <v>68</v>
      </c>
      <c r="AE88" s="51" t="s">
        <v>577</v>
      </c>
      <c r="AF88" s="35"/>
    </row>
    <row r="89" ht="30" customHeight="1" spans="1:32">
      <c r="A89" s="33">
        <v>85</v>
      </c>
      <c r="B89" s="34" t="s">
        <v>578</v>
      </c>
      <c r="C89" s="35" t="s">
        <v>579</v>
      </c>
      <c r="D89" s="33" t="s">
        <v>50</v>
      </c>
      <c r="E89" s="8" t="s">
        <v>580</v>
      </c>
      <c r="F89" s="35" t="s">
        <v>73</v>
      </c>
      <c r="G89" s="8" t="s">
        <v>581</v>
      </c>
      <c r="H89" s="35" t="s">
        <v>489</v>
      </c>
      <c r="I89" s="33" t="s">
        <v>55</v>
      </c>
      <c r="J89" s="34">
        <v>3</v>
      </c>
      <c r="K89" s="47" t="s">
        <v>75</v>
      </c>
      <c r="L89" s="48">
        <v>0</v>
      </c>
      <c r="M89" s="45">
        <v>42758</v>
      </c>
      <c r="N89" s="45">
        <v>42760</v>
      </c>
      <c r="O89" s="46" t="s">
        <v>582</v>
      </c>
      <c r="P89" s="7" t="s">
        <v>58</v>
      </c>
      <c r="Q89" s="7" t="s">
        <v>59</v>
      </c>
      <c r="R89" s="33" t="s">
        <v>60</v>
      </c>
      <c r="S89" s="33">
        <f t="shared" si="1"/>
        <v>0</v>
      </c>
      <c r="T89" s="50" t="s">
        <v>77</v>
      </c>
      <c r="U89" s="33">
        <v>2197.25</v>
      </c>
      <c r="V89" s="33" t="s">
        <v>62</v>
      </c>
      <c r="W89" s="33" t="s">
        <v>63</v>
      </c>
      <c r="X89" s="33" t="s">
        <v>64</v>
      </c>
      <c r="Y89" s="33">
        <v>0.179</v>
      </c>
      <c r="Z89" s="33" t="s">
        <v>65</v>
      </c>
      <c r="AA89" s="33" t="s">
        <v>66</v>
      </c>
      <c r="AB89" s="33">
        <v>0.979</v>
      </c>
      <c r="AC89" s="33" t="s">
        <v>67</v>
      </c>
      <c r="AD89" s="33" t="s">
        <v>68</v>
      </c>
      <c r="AE89" s="51" t="s">
        <v>583</v>
      </c>
      <c r="AF89" s="35"/>
    </row>
    <row r="90" ht="30" customHeight="1" spans="1:32">
      <c r="A90" s="33">
        <v>86</v>
      </c>
      <c r="B90" s="34" t="s">
        <v>584</v>
      </c>
      <c r="C90" s="35" t="s">
        <v>585</v>
      </c>
      <c r="D90" s="33" t="s">
        <v>50</v>
      </c>
      <c r="E90" s="8" t="s">
        <v>459</v>
      </c>
      <c r="F90" s="35" t="s">
        <v>73</v>
      </c>
      <c r="G90" s="8" t="s">
        <v>586</v>
      </c>
      <c r="H90" s="35" t="s">
        <v>434</v>
      </c>
      <c r="I90" s="33" t="s">
        <v>55</v>
      </c>
      <c r="J90" s="34">
        <v>3</v>
      </c>
      <c r="K90" s="47" t="s">
        <v>75</v>
      </c>
      <c r="L90" s="48">
        <v>0</v>
      </c>
      <c r="M90" s="45">
        <v>42758</v>
      </c>
      <c r="N90" s="45">
        <v>42760</v>
      </c>
      <c r="O90" s="46" t="s">
        <v>587</v>
      </c>
      <c r="P90" s="7" t="s">
        <v>58</v>
      </c>
      <c r="Q90" s="7" t="s">
        <v>59</v>
      </c>
      <c r="R90" s="33" t="s">
        <v>60</v>
      </c>
      <c r="S90" s="33">
        <f t="shared" si="1"/>
        <v>0</v>
      </c>
      <c r="T90" s="50" t="s">
        <v>77</v>
      </c>
      <c r="U90" s="33">
        <v>3501.5</v>
      </c>
      <c r="V90" s="33" t="s">
        <v>62</v>
      </c>
      <c r="W90" s="33" t="s">
        <v>63</v>
      </c>
      <c r="X90" s="33" t="s">
        <v>64</v>
      </c>
      <c r="Y90" s="33">
        <v>0.179</v>
      </c>
      <c r="Z90" s="33" t="s">
        <v>192</v>
      </c>
      <c r="AA90" s="33" t="s">
        <v>66</v>
      </c>
      <c r="AB90" s="33">
        <v>0.979</v>
      </c>
      <c r="AC90" s="33" t="s">
        <v>67</v>
      </c>
      <c r="AD90" s="33" t="s">
        <v>68</v>
      </c>
      <c r="AE90" s="51" t="s">
        <v>588</v>
      </c>
      <c r="AF90" s="35"/>
    </row>
    <row r="91" ht="30" customHeight="1" spans="1:32">
      <c r="A91" s="33">
        <v>87</v>
      </c>
      <c r="B91" s="34" t="s">
        <v>589</v>
      </c>
      <c r="C91" s="35" t="s">
        <v>590</v>
      </c>
      <c r="D91" s="33" t="s">
        <v>50</v>
      </c>
      <c r="E91" s="8" t="s">
        <v>216</v>
      </c>
      <c r="F91" s="35" t="s">
        <v>225</v>
      </c>
      <c r="G91" s="8" t="s">
        <v>591</v>
      </c>
      <c r="H91" s="35" t="s">
        <v>489</v>
      </c>
      <c r="I91" s="33" t="s">
        <v>55</v>
      </c>
      <c r="J91" s="34">
        <v>3</v>
      </c>
      <c r="K91" s="47" t="s">
        <v>75</v>
      </c>
      <c r="L91" s="48">
        <v>0</v>
      </c>
      <c r="M91" s="45">
        <v>42758</v>
      </c>
      <c r="N91" s="45">
        <v>42760</v>
      </c>
      <c r="O91" s="46" t="s">
        <v>592</v>
      </c>
      <c r="P91" s="7" t="s">
        <v>58</v>
      </c>
      <c r="Q91" s="7" t="s">
        <v>59</v>
      </c>
      <c r="R91" s="33" t="s">
        <v>60</v>
      </c>
      <c r="S91" s="33">
        <f t="shared" si="1"/>
        <v>0</v>
      </c>
      <c r="T91" s="50" t="s">
        <v>77</v>
      </c>
      <c r="U91" s="33">
        <v>2052</v>
      </c>
      <c r="V91" s="33" t="s">
        <v>62</v>
      </c>
      <c r="W91" s="33" t="s">
        <v>63</v>
      </c>
      <c r="X91" s="33" t="s">
        <v>64</v>
      </c>
      <c r="Y91" s="33">
        <v>0.179</v>
      </c>
      <c r="Z91" s="33" t="s">
        <v>65</v>
      </c>
      <c r="AA91" s="33" t="s">
        <v>66</v>
      </c>
      <c r="AB91" s="33">
        <v>0.979</v>
      </c>
      <c r="AC91" s="33" t="s">
        <v>67</v>
      </c>
      <c r="AD91" s="33" t="s">
        <v>68</v>
      </c>
      <c r="AE91" s="51" t="s">
        <v>593</v>
      </c>
      <c r="AF91" s="35"/>
    </row>
    <row r="92" ht="30" customHeight="1" spans="1:32">
      <c r="A92" s="33">
        <v>88</v>
      </c>
      <c r="B92" s="34" t="s">
        <v>594</v>
      </c>
      <c r="C92" s="35" t="s">
        <v>595</v>
      </c>
      <c r="D92" s="33" t="s">
        <v>50</v>
      </c>
      <c r="E92" s="8" t="s">
        <v>499</v>
      </c>
      <c r="F92" s="35" t="s">
        <v>73</v>
      </c>
      <c r="G92" s="8" t="s">
        <v>596</v>
      </c>
      <c r="H92" s="35" t="s">
        <v>434</v>
      </c>
      <c r="I92" s="33" t="s">
        <v>55</v>
      </c>
      <c r="J92" s="34">
        <v>3</v>
      </c>
      <c r="K92" s="47" t="s">
        <v>75</v>
      </c>
      <c r="L92" s="48">
        <v>0</v>
      </c>
      <c r="M92" s="45">
        <v>42758</v>
      </c>
      <c r="N92" s="45">
        <v>42760</v>
      </c>
      <c r="O92" s="46" t="s">
        <v>597</v>
      </c>
      <c r="P92" s="7" t="s">
        <v>58</v>
      </c>
      <c r="Q92" s="7" t="s">
        <v>59</v>
      </c>
      <c r="R92" s="33" t="s">
        <v>60</v>
      </c>
      <c r="S92" s="33">
        <f t="shared" si="1"/>
        <v>0</v>
      </c>
      <c r="T92" s="50" t="s">
        <v>77</v>
      </c>
      <c r="U92" s="33">
        <v>3198.5</v>
      </c>
      <c r="V92" s="33" t="s">
        <v>62</v>
      </c>
      <c r="W92" s="33" t="s">
        <v>63</v>
      </c>
      <c r="X92" s="33" t="s">
        <v>64</v>
      </c>
      <c r="Y92" s="33">
        <v>0.179</v>
      </c>
      <c r="Z92" s="33" t="s">
        <v>192</v>
      </c>
      <c r="AA92" s="33" t="s">
        <v>66</v>
      </c>
      <c r="AB92" s="33">
        <v>0.979</v>
      </c>
      <c r="AC92" s="33" t="s">
        <v>67</v>
      </c>
      <c r="AD92" s="33" t="s">
        <v>68</v>
      </c>
      <c r="AE92" s="51" t="s">
        <v>598</v>
      </c>
      <c r="AF92" s="35"/>
    </row>
    <row r="93" ht="30" customHeight="1" spans="1:32">
      <c r="A93" s="33">
        <v>89</v>
      </c>
      <c r="B93" s="34" t="s">
        <v>599</v>
      </c>
      <c r="C93" s="35" t="s">
        <v>600</v>
      </c>
      <c r="D93" s="33" t="s">
        <v>50</v>
      </c>
      <c r="E93" s="8" t="s">
        <v>601</v>
      </c>
      <c r="F93" s="35" t="s">
        <v>73</v>
      </c>
      <c r="G93" s="8" t="s">
        <v>602</v>
      </c>
      <c r="H93" s="35" t="s">
        <v>489</v>
      </c>
      <c r="I93" s="33" t="s">
        <v>55</v>
      </c>
      <c r="J93" s="34">
        <v>3</v>
      </c>
      <c r="K93" s="47" t="s">
        <v>75</v>
      </c>
      <c r="L93" s="48">
        <v>0</v>
      </c>
      <c r="M93" s="45">
        <v>42758</v>
      </c>
      <c r="N93" s="45">
        <v>42760</v>
      </c>
      <c r="O93" s="46" t="s">
        <v>603</v>
      </c>
      <c r="P93" s="7" t="s">
        <v>58</v>
      </c>
      <c r="Q93" s="7" t="s">
        <v>59</v>
      </c>
      <c r="R93" s="33" t="s">
        <v>60</v>
      </c>
      <c r="S93" s="33">
        <f t="shared" si="1"/>
        <v>0</v>
      </c>
      <c r="T93" s="50" t="s">
        <v>77</v>
      </c>
      <c r="U93" s="33">
        <v>1315.25</v>
      </c>
      <c r="V93" s="33" t="s">
        <v>62</v>
      </c>
      <c r="W93" s="33" t="s">
        <v>63</v>
      </c>
      <c r="X93" s="33" t="s">
        <v>64</v>
      </c>
      <c r="Y93" s="33">
        <v>0.179</v>
      </c>
      <c r="Z93" s="33" t="s">
        <v>65</v>
      </c>
      <c r="AA93" s="33" t="s">
        <v>66</v>
      </c>
      <c r="AB93" s="33">
        <v>0.979</v>
      </c>
      <c r="AC93" s="33" t="s">
        <v>67</v>
      </c>
      <c r="AD93" s="33" t="s">
        <v>68</v>
      </c>
      <c r="AE93" s="51" t="s">
        <v>604</v>
      </c>
      <c r="AF93" s="35"/>
    </row>
    <row r="94" ht="30" customHeight="1" spans="1:32">
      <c r="A94" s="33">
        <v>90</v>
      </c>
      <c r="B94" s="34" t="s">
        <v>605</v>
      </c>
      <c r="C94" s="35" t="s">
        <v>606</v>
      </c>
      <c r="D94" s="33" t="s">
        <v>50</v>
      </c>
      <c r="E94" s="8" t="s">
        <v>487</v>
      </c>
      <c r="F94" s="35" t="s">
        <v>73</v>
      </c>
      <c r="G94" s="8" t="s">
        <v>607</v>
      </c>
      <c r="H94" s="35" t="s">
        <v>489</v>
      </c>
      <c r="I94" s="33" t="s">
        <v>55</v>
      </c>
      <c r="J94" s="34">
        <v>3</v>
      </c>
      <c r="K94" s="47" t="s">
        <v>75</v>
      </c>
      <c r="L94" s="48">
        <v>0</v>
      </c>
      <c r="M94" s="45">
        <v>42758</v>
      </c>
      <c r="N94" s="45">
        <v>42760</v>
      </c>
      <c r="O94" s="46" t="s">
        <v>608</v>
      </c>
      <c r="P94" s="7" t="s">
        <v>58</v>
      </c>
      <c r="Q94" s="7" t="s">
        <v>59</v>
      </c>
      <c r="R94" s="33" t="s">
        <v>60</v>
      </c>
      <c r="S94" s="33">
        <f t="shared" si="1"/>
        <v>0</v>
      </c>
      <c r="T94" s="50" t="s">
        <v>77</v>
      </c>
      <c r="U94" s="33">
        <v>3054.75</v>
      </c>
      <c r="V94" s="33" t="s">
        <v>62</v>
      </c>
      <c r="W94" s="33" t="s">
        <v>63</v>
      </c>
      <c r="X94" s="33" t="s">
        <v>64</v>
      </c>
      <c r="Y94" s="33">
        <v>0.179</v>
      </c>
      <c r="Z94" s="33" t="s">
        <v>65</v>
      </c>
      <c r="AA94" s="33" t="s">
        <v>66</v>
      </c>
      <c r="AB94" s="33">
        <v>0.979</v>
      </c>
      <c r="AC94" s="33" t="s">
        <v>67</v>
      </c>
      <c r="AD94" s="33" t="s">
        <v>68</v>
      </c>
      <c r="AE94" s="51" t="s">
        <v>609</v>
      </c>
      <c r="AF94" s="35"/>
    </row>
    <row r="95" ht="30" customHeight="1" spans="1:32">
      <c r="A95" s="33">
        <v>91</v>
      </c>
      <c r="B95" s="34" t="s">
        <v>610</v>
      </c>
      <c r="C95" s="35" t="s">
        <v>611</v>
      </c>
      <c r="D95" s="33" t="s">
        <v>50</v>
      </c>
      <c r="E95" s="8" t="s">
        <v>325</v>
      </c>
      <c r="F95" s="35" t="s">
        <v>73</v>
      </c>
      <c r="G95" s="8" t="s">
        <v>612</v>
      </c>
      <c r="H95" s="35" t="s">
        <v>489</v>
      </c>
      <c r="I95" s="33" t="s">
        <v>55</v>
      </c>
      <c r="J95" s="34">
        <v>3</v>
      </c>
      <c r="K95" s="47" t="s">
        <v>75</v>
      </c>
      <c r="L95" s="48">
        <v>0</v>
      </c>
      <c r="M95" s="45">
        <v>42758</v>
      </c>
      <c r="N95" s="45">
        <v>42760</v>
      </c>
      <c r="O95" s="46" t="s">
        <v>613</v>
      </c>
      <c r="P95" s="7" t="s">
        <v>58</v>
      </c>
      <c r="Q95" s="7" t="s">
        <v>59</v>
      </c>
      <c r="R95" s="33" t="s">
        <v>60</v>
      </c>
      <c r="S95" s="33">
        <f t="shared" si="1"/>
        <v>0</v>
      </c>
      <c r="T95" s="50" t="s">
        <v>77</v>
      </c>
      <c r="U95" s="33">
        <v>3527.25</v>
      </c>
      <c r="V95" s="33" t="s">
        <v>62</v>
      </c>
      <c r="W95" s="33" t="s">
        <v>63</v>
      </c>
      <c r="X95" s="33" t="s">
        <v>64</v>
      </c>
      <c r="Y95" s="33">
        <v>0.179</v>
      </c>
      <c r="Z95" s="33" t="s">
        <v>65</v>
      </c>
      <c r="AA95" s="33" t="s">
        <v>66</v>
      </c>
      <c r="AB95" s="33">
        <v>0.979</v>
      </c>
      <c r="AC95" s="33" t="s">
        <v>67</v>
      </c>
      <c r="AD95" s="33" t="s">
        <v>68</v>
      </c>
      <c r="AE95" s="51" t="s">
        <v>614</v>
      </c>
      <c r="AF95" s="35"/>
    </row>
    <row r="96" ht="30" customHeight="1" spans="1:32">
      <c r="A96" s="33">
        <v>92</v>
      </c>
      <c r="B96" s="34" t="s">
        <v>615</v>
      </c>
      <c r="C96" s="35" t="s">
        <v>616</v>
      </c>
      <c r="D96" s="33" t="s">
        <v>50</v>
      </c>
      <c r="E96" s="8" t="s">
        <v>499</v>
      </c>
      <c r="F96" s="35" t="s">
        <v>73</v>
      </c>
      <c r="G96" s="8" t="s">
        <v>617</v>
      </c>
      <c r="H96" s="35" t="s">
        <v>489</v>
      </c>
      <c r="I96" s="33" t="s">
        <v>55</v>
      </c>
      <c r="J96" s="34">
        <v>3</v>
      </c>
      <c r="K96" s="47" t="s">
        <v>75</v>
      </c>
      <c r="L96" s="48">
        <v>0</v>
      </c>
      <c r="M96" s="45">
        <v>42758</v>
      </c>
      <c r="N96" s="45">
        <v>42760</v>
      </c>
      <c r="O96" s="46" t="s">
        <v>618</v>
      </c>
      <c r="P96" s="7" t="s">
        <v>58</v>
      </c>
      <c r="Q96" s="7" t="s">
        <v>59</v>
      </c>
      <c r="R96" s="33" t="s">
        <v>60</v>
      </c>
      <c r="S96" s="33">
        <f t="shared" si="1"/>
        <v>0</v>
      </c>
      <c r="T96" s="50" t="s">
        <v>77</v>
      </c>
      <c r="U96" s="33">
        <v>4384.5</v>
      </c>
      <c r="V96" s="33" t="s">
        <v>62</v>
      </c>
      <c r="W96" s="33" t="s">
        <v>63</v>
      </c>
      <c r="X96" s="33" t="s">
        <v>64</v>
      </c>
      <c r="Y96" s="33">
        <v>0.179</v>
      </c>
      <c r="Z96" s="33" t="s">
        <v>65</v>
      </c>
      <c r="AA96" s="33" t="s">
        <v>66</v>
      </c>
      <c r="AB96" s="33">
        <v>0.979</v>
      </c>
      <c r="AC96" s="33" t="s">
        <v>67</v>
      </c>
      <c r="AD96" s="33" t="s">
        <v>68</v>
      </c>
      <c r="AE96" s="51" t="s">
        <v>619</v>
      </c>
      <c r="AF96" s="35"/>
    </row>
    <row r="97" ht="30" customHeight="1" spans="1:32">
      <c r="A97" s="33">
        <v>93</v>
      </c>
      <c r="B97" s="34" t="s">
        <v>620</v>
      </c>
      <c r="C97" s="35" t="s">
        <v>621</v>
      </c>
      <c r="D97" s="33" t="s">
        <v>50</v>
      </c>
      <c r="E97" s="8" t="s">
        <v>622</v>
      </c>
      <c r="F97" s="35" t="s">
        <v>73</v>
      </c>
      <c r="G97" s="8" t="s">
        <v>623</v>
      </c>
      <c r="H97" s="35" t="s">
        <v>624</v>
      </c>
      <c r="I97" s="33" t="s">
        <v>55</v>
      </c>
      <c r="J97" s="34">
        <v>3</v>
      </c>
      <c r="K97" s="47" t="s">
        <v>75</v>
      </c>
      <c r="L97" s="48">
        <v>0</v>
      </c>
      <c r="M97" s="45">
        <v>42758</v>
      </c>
      <c r="N97" s="45">
        <v>42760</v>
      </c>
      <c r="O97" s="46" t="s">
        <v>625</v>
      </c>
      <c r="P97" s="7" t="s">
        <v>58</v>
      </c>
      <c r="Q97" s="7" t="s">
        <v>59</v>
      </c>
      <c r="R97" s="33" t="s">
        <v>60</v>
      </c>
      <c r="S97" s="33">
        <f t="shared" si="1"/>
        <v>0</v>
      </c>
      <c r="T97" s="50" t="s">
        <v>77</v>
      </c>
      <c r="U97" s="33">
        <v>1995.75</v>
      </c>
      <c r="V97" s="33" t="s">
        <v>62</v>
      </c>
      <c r="W97" s="33" t="s">
        <v>63</v>
      </c>
      <c r="X97" s="33" t="s">
        <v>64</v>
      </c>
      <c r="Y97" s="33">
        <v>0.179</v>
      </c>
      <c r="Z97" s="33" t="s">
        <v>65</v>
      </c>
      <c r="AA97" s="33" t="s">
        <v>66</v>
      </c>
      <c r="AB97" s="33">
        <v>0.979</v>
      </c>
      <c r="AC97" s="33" t="s">
        <v>67</v>
      </c>
      <c r="AD97" s="33" t="s">
        <v>68</v>
      </c>
      <c r="AE97" s="51" t="s">
        <v>626</v>
      </c>
      <c r="AF97" s="35"/>
    </row>
    <row r="98" ht="30" customHeight="1" spans="1:32">
      <c r="A98" s="33">
        <v>94</v>
      </c>
      <c r="B98" s="34" t="s">
        <v>627</v>
      </c>
      <c r="C98" s="35" t="s">
        <v>628</v>
      </c>
      <c r="D98" s="33" t="s">
        <v>50</v>
      </c>
      <c r="E98" s="8" t="s">
        <v>629</v>
      </c>
      <c r="F98" s="35" t="s">
        <v>73</v>
      </c>
      <c r="G98" s="8" t="s">
        <v>630</v>
      </c>
      <c r="H98" s="35" t="s">
        <v>489</v>
      </c>
      <c r="I98" s="33" t="s">
        <v>55</v>
      </c>
      <c r="J98" s="34">
        <v>3</v>
      </c>
      <c r="K98" s="47" t="s">
        <v>75</v>
      </c>
      <c r="L98" s="48">
        <v>0</v>
      </c>
      <c r="M98" s="45">
        <v>42758</v>
      </c>
      <c r="N98" s="45">
        <v>42760</v>
      </c>
      <c r="O98" s="46" t="s">
        <v>631</v>
      </c>
      <c r="P98" s="7" t="s">
        <v>58</v>
      </c>
      <c r="Q98" s="7" t="s">
        <v>59</v>
      </c>
      <c r="R98" s="33" t="s">
        <v>60</v>
      </c>
      <c r="S98" s="33">
        <f t="shared" si="1"/>
        <v>0</v>
      </c>
      <c r="T98" s="50" t="s">
        <v>77</v>
      </c>
      <c r="U98" s="33">
        <v>4064.25</v>
      </c>
      <c r="V98" s="33" t="s">
        <v>62</v>
      </c>
      <c r="W98" s="33" t="s">
        <v>63</v>
      </c>
      <c r="X98" s="33" t="s">
        <v>64</v>
      </c>
      <c r="Y98" s="33">
        <v>0.179</v>
      </c>
      <c r="Z98" s="33" t="s">
        <v>65</v>
      </c>
      <c r="AA98" s="33" t="s">
        <v>66</v>
      </c>
      <c r="AB98" s="33">
        <v>0.979</v>
      </c>
      <c r="AC98" s="33" t="s">
        <v>67</v>
      </c>
      <c r="AD98" s="33" t="s">
        <v>68</v>
      </c>
      <c r="AE98" s="51" t="s">
        <v>632</v>
      </c>
      <c r="AF98" s="35"/>
    </row>
    <row r="99" ht="30" customHeight="1" spans="1:32">
      <c r="A99" s="33">
        <v>95</v>
      </c>
      <c r="B99" s="34" t="s">
        <v>633</v>
      </c>
      <c r="C99" s="35" t="s">
        <v>634</v>
      </c>
      <c r="D99" s="33" t="s">
        <v>50</v>
      </c>
      <c r="E99" s="8" t="s">
        <v>459</v>
      </c>
      <c r="F99" s="35" t="s">
        <v>73</v>
      </c>
      <c r="G99" s="8" t="s">
        <v>530</v>
      </c>
      <c r="H99" s="35" t="s">
        <v>489</v>
      </c>
      <c r="I99" s="33" t="s">
        <v>55</v>
      </c>
      <c r="J99" s="34">
        <v>3</v>
      </c>
      <c r="K99" s="47" t="s">
        <v>75</v>
      </c>
      <c r="L99" s="48">
        <v>0</v>
      </c>
      <c r="M99" s="45">
        <v>42758</v>
      </c>
      <c r="N99" s="45">
        <v>42760</v>
      </c>
      <c r="O99" s="46" t="s">
        <v>635</v>
      </c>
      <c r="P99" s="7" t="s">
        <v>58</v>
      </c>
      <c r="Q99" s="7" t="s">
        <v>59</v>
      </c>
      <c r="R99" s="33" t="s">
        <v>60</v>
      </c>
      <c r="S99" s="33">
        <f t="shared" si="1"/>
        <v>0</v>
      </c>
      <c r="T99" s="50" t="s">
        <v>77</v>
      </c>
      <c r="U99" s="33">
        <v>2459.25</v>
      </c>
      <c r="V99" s="33" t="s">
        <v>62</v>
      </c>
      <c r="W99" s="33" t="s">
        <v>63</v>
      </c>
      <c r="X99" s="33" t="s">
        <v>64</v>
      </c>
      <c r="Y99" s="33">
        <v>0.179</v>
      </c>
      <c r="Z99" s="33" t="s">
        <v>65</v>
      </c>
      <c r="AA99" s="33" t="s">
        <v>66</v>
      </c>
      <c r="AB99" s="33">
        <v>0.979</v>
      </c>
      <c r="AC99" s="33" t="s">
        <v>67</v>
      </c>
      <c r="AD99" s="33" t="s">
        <v>68</v>
      </c>
      <c r="AE99" s="51" t="s">
        <v>636</v>
      </c>
      <c r="AF99" s="35"/>
    </row>
    <row r="100" ht="30" customHeight="1" spans="1:32">
      <c r="A100" s="33">
        <v>96</v>
      </c>
      <c r="B100" s="34" t="s">
        <v>637</v>
      </c>
      <c r="C100" s="35" t="s">
        <v>638</v>
      </c>
      <c r="D100" s="33" t="s">
        <v>50</v>
      </c>
      <c r="E100" s="8" t="s">
        <v>482</v>
      </c>
      <c r="F100" s="35" t="s">
        <v>225</v>
      </c>
      <c r="G100" s="8" t="s">
        <v>639</v>
      </c>
      <c r="H100" s="35" t="s">
        <v>640</v>
      </c>
      <c r="I100" s="33" t="s">
        <v>55</v>
      </c>
      <c r="J100" s="34">
        <v>3</v>
      </c>
      <c r="K100" s="47" t="s">
        <v>75</v>
      </c>
      <c r="L100" s="48">
        <v>0</v>
      </c>
      <c r="M100" s="45">
        <v>42758</v>
      </c>
      <c r="N100" s="45">
        <v>42760</v>
      </c>
      <c r="O100" s="46" t="s">
        <v>641</v>
      </c>
      <c r="P100" s="7" t="s">
        <v>58</v>
      </c>
      <c r="Q100" s="7" t="s">
        <v>59</v>
      </c>
      <c r="R100" s="33" t="s">
        <v>60</v>
      </c>
      <c r="S100" s="33">
        <f t="shared" si="1"/>
        <v>0</v>
      </c>
      <c r="T100" s="50" t="s">
        <v>77</v>
      </c>
      <c r="U100" s="33">
        <v>1083.75</v>
      </c>
      <c r="V100" s="33" t="s">
        <v>62</v>
      </c>
      <c r="W100" s="33" t="s">
        <v>63</v>
      </c>
      <c r="X100" s="33" t="s">
        <v>64</v>
      </c>
      <c r="Y100" s="33">
        <v>0.179</v>
      </c>
      <c r="Z100" s="33" t="s">
        <v>65</v>
      </c>
      <c r="AA100" s="33" t="s">
        <v>66</v>
      </c>
      <c r="AB100" s="33">
        <v>0.979</v>
      </c>
      <c r="AC100" s="33" t="s">
        <v>67</v>
      </c>
      <c r="AD100" s="33" t="s">
        <v>68</v>
      </c>
      <c r="AE100" s="51" t="s">
        <v>642</v>
      </c>
      <c r="AF100" s="35"/>
    </row>
    <row r="101" ht="30" customHeight="1" spans="1:32">
      <c r="A101" s="33">
        <v>97</v>
      </c>
      <c r="B101" s="34" t="s">
        <v>643</v>
      </c>
      <c r="C101" s="35" t="s">
        <v>644</v>
      </c>
      <c r="D101" s="33" t="s">
        <v>50</v>
      </c>
      <c r="E101" s="8" t="s">
        <v>499</v>
      </c>
      <c r="F101" s="35" t="s">
        <v>73</v>
      </c>
      <c r="G101" s="8" t="s">
        <v>645</v>
      </c>
      <c r="H101" s="35" t="s">
        <v>646</v>
      </c>
      <c r="I101" s="33" t="s">
        <v>55</v>
      </c>
      <c r="J101" s="34">
        <v>3</v>
      </c>
      <c r="K101" s="47" t="s">
        <v>75</v>
      </c>
      <c r="L101" s="48">
        <v>0</v>
      </c>
      <c r="M101" s="45">
        <v>42758</v>
      </c>
      <c r="N101" s="45">
        <v>42760</v>
      </c>
      <c r="O101" s="46" t="s">
        <v>647</v>
      </c>
      <c r="P101" s="7" t="s">
        <v>58</v>
      </c>
      <c r="Q101" s="7" t="s">
        <v>59</v>
      </c>
      <c r="R101" s="33" t="s">
        <v>60</v>
      </c>
      <c r="S101" s="33">
        <f t="shared" si="1"/>
        <v>0</v>
      </c>
      <c r="T101" s="50" t="s">
        <v>77</v>
      </c>
      <c r="U101" s="33">
        <v>3820</v>
      </c>
      <c r="V101" s="33" t="s">
        <v>62</v>
      </c>
      <c r="W101" s="33" t="s">
        <v>63</v>
      </c>
      <c r="X101" s="33" t="s">
        <v>64</v>
      </c>
      <c r="Y101" s="33">
        <v>0.179</v>
      </c>
      <c r="Z101" s="33" t="s">
        <v>192</v>
      </c>
      <c r="AA101" s="33" t="s">
        <v>66</v>
      </c>
      <c r="AB101" s="33">
        <v>0.979</v>
      </c>
      <c r="AC101" s="33" t="s">
        <v>67</v>
      </c>
      <c r="AD101" s="33" t="s">
        <v>68</v>
      </c>
      <c r="AE101" s="51" t="s">
        <v>648</v>
      </c>
      <c r="AF101" s="35"/>
    </row>
    <row r="102" ht="30" customHeight="1" spans="1:32">
      <c r="A102" s="33">
        <v>98</v>
      </c>
      <c r="B102" s="71" t="s">
        <v>649</v>
      </c>
      <c r="C102" s="35" t="s">
        <v>650</v>
      </c>
      <c r="D102" s="33" t="s">
        <v>50</v>
      </c>
      <c r="E102" s="8" t="s">
        <v>402</v>
      </c>
      <c r="F102" s="35" t="s">
        <v>403</v>
      </c>
      <c r="G102" s="8" t="s">
        <v>651</v>
      </c>
      <c r="H102" s="35" t="s">
        <v>434</v>
      </c>
      <c r="I102" s="33" t="s">
        <v>55</v>
      </c>
      <c r="J102" s="34">
        <v>3</v>
      </c>
      <c r="K102" s="47" t="s">
        <v>75</v>
      </c>
      <c r="L102" s="48">
        <v>0</v>
      </c>
      <c r="M102" s="45">
        <v>42758</v>
      </c>
      <c r="N102" s="45">
        <v>42760</v>
      </c>
      <c r="O102" s="46" t="s">
        <v>652</v>
      </c>
      <c r="P102" s="7" t="s">
        <v>58</v>
      </c>
      <c r="Q102" s="7" t="s">
        <v>59</v>
      </c>
      <c r="R102" s="33" t="s">
        <v>60</v>
      </c>
      <c r="S102" s="33">
        <f t="shared" si="1"/>
        <v>0</v>
      </c>
      <c r="T102" s="50" t="s">
        <v>77</v>
      </c>
      <c r="U102" s="33">
        <v>4085.5</v>
      </c>
      <c r="V102" s="33" t="s">
        <v>62</v>
      </c>
      <c r="W102" s="33" t="s">
        <v>63</v>
      </c>
      <c r="X102" s="33" t="s">
        <v>64</v>
      </c>
      <c r="Y102" s="33">
        <v>0.179</v>
      </c>
      <c r="Z102" s="33" t="s">
        <v>192</v>
      </c>
      <c r="AA102" s="33" t="s">
        <v>66</v>
      </c>
      <c r="AB102" s="33">
        <v>0.979</v>
      </c>
      <c r="AC102" s="33" t="s">
        <v>67</v>
      </c>
      <c r="AD102" s="33" t="s">
        <v>68</v>
      </c>
      <c r="AE102" s="51" t="s">
        <v>653</v>
      </c>
      <c r="AF102" s="35" t="s">
        <v>654</v>
      </c>
    </row>
    <row r="103" ht="30" customHeight="1" spans="1:32">
      <c r="A103" s="33">
        <v>99</v>
      </c>
      <c r="B103" s="34" t="s">
        <v>655</v>
      </c>
      <c r="C103" s="35" t="s">
        <v>656</v>
      </c>
      <c r="D103" s="33" t="s">
        <v>50</v>
      </c>
      <c r="E103" s="8" t="s">
        <v>657</v>
      </c>
      <c r="F103" s="35" t="s">
        <v>73</v>
      </c>
      <c r="G103" s="8" t="s">
        <v>658</v>
      </c>
      <c r="H103" s="35" t="s">
        <v>434</v>
      </c>
      <c r="I103" s="33" t="s">
        <v>55</v>
      </c>
      <c r="J103" s="34">
        <v>3</v>
      </c>
      <c r="K103" s="47" t="s">
        <v>75</v>
      </c>
      <c r="L103" s="48">
        <v>0</v>
      </c>
      <c r="M103" s="45">
        <v>42758</v>
      </c>
      <c r="N103" s="45">
        <v>42760</v>
      </c>
      <c r="O103" s="46" t="s">
        <v>659</v>
      </c>
      <c r="P103" s="7" t="s">
        <v>58</v>
      </c>
      <c r="Q103" s="7" t="s">
        <v>59</v>
      </c>
      <c r="R103" s="33" t="s">
        <v>60</v>
      </c>
      <c r="S103" s="33">
        <f t="shared" si="1"/>
        <v>0</v>
      </c>
      <c r="T103" s="50" t="s">
        <v>77</v>
      </c>
      <c r="U103" s="33">
        <v>3534.25</v>
      </c>
      <c r="V103" s="33" t="s">
        <v>62</v>
      </c>
      <c r="W103" s="33" t="s">
        <v>63</v>
      </c>
      <c r="X103" s="33" t="s">
        <v>64</v>
      </c>
      <c r="Y103" s="33">
        <v>0.179</v>
      </c>
      <c r="Z103" s="33" t="s">
        <v>192</v>
      </c>
      <c r="AA103" s="33" t="s">
        <v>66</v>
      </c>
      <c r="AB103" s="33">
        <v>0.979</v>
      </c>
      <c r="AC103" s="33" t="s">
        <v>67</v>
      </c>
      <c r="AD103" s="33" t="s">
        <v>68</v>
      </c>
      <c r="AE103" s="51" t="s">
        <v>660</v>
      </c>
      <c r="AF103" s="35"/>
    </row>
    <row r="104" ht="30" customHeight="1" spans="1:32">
      <c r="A104" s="33">
        <v>100</v>
      </c>
      <c r="B104" s="34" t="s">
        <v>661</v>
      </c>
      <c r="C104" s="35" t="s">
        <v>662</v>
      </c>
      <c r="D104" s="33" t="s">
        <v>50</v>
      </c>
      <c r="E104" s="8" t="s">
        <v>459</v>
      </c>
      <c r="F104" s="35" t="s">
        <v>73</v>
      </c>
      <c r="G104" s="8" t="s">
        <v>663</v>
      </c>
      <c r="H104" s="35" t="s">
        <v>434</v>
      </c>
      <c r="I104" s="33" t="s">
        <v>55</v>
      </c>
      <c r="J104" s="34">
        <v>3</v>
      </c>
      <c r="K104" s="47" t="s">
        <v>75</v>
      </c>
      <c r="L104" s="48">
        <v>0</v>
      </c>
      <c r="M104" s="45">
        <v>42758</v>
      </c>
      <c r="N104" s="45">
        <v>42760</v>
      </c>
      <c r="O104" s="46" t="s">
        <v>664</v>
      </c>
      <c r="P104" s="7" t="s">
        <v>58</v>
      </c>
      <c r="Q104" s="7" t="s">
        <v>59</v>
      </c>
      <c r="R104" s="33" t="s">
        <v>60</v>
      </c>
      <c r="S104" s="33">
        <f t="shared" si="1"/>
        <v>0</v>
      </c>
      <c r="T104" s="50" t="s">
        <v>77</v>
      </c>
      <c r="U104" s="33">
        <v>2702.75</v>
      </c>
      <c r="V104" s="33" t="s">
        <v>62</v>
      </c>
      <c r="W104" s="33" t="s">
        <v>63</v>
      </c>
      <c r="X104" s="33" t="s">
        <v>64</v>
      </c>
      <c r="Y104" s="33">
        <v>0.179</v>
      </c>
      <c r="Z104" s="33" t="s">
        <v>192</v>
      </c>
      <c r="AA104" s="33" t="s">
        <v>66</v>
      </c>
      <c r="AB104" s="33">
        <v>0.979</v>
      </c>
      <c r="AC104" s="33" t="s">
        <v>67</v>
      </c>
      <c r="AD104" s="33" t="s">
        <v>68</v>
      </c>
      <c r="AE104" s="51" t="s">
        <v>665</v>
      </c>
      <c r="AF104" s="35"/>
    </row>
    <row r="105" ht="30" customHeight="1" spans="1:32">
      <c r="A105" s="33">
        <v>101</v>
      </c>
      <c r="B105" s="34" t="s">
        <v>666</v>
      </c>
      <c r="C105" s="35" t="s">
        <v>667</v>
      </c>
      <c r="D105" s="33" t="s">
        <v>50</v>
      </c>
      <c r="E105" s="8" t="s">
        <v>580</v>
      </c>
      <c r="F105" s="35" t="s">
        <v>73</v>
      </c>
      <c r="G105" s="8" t="s">
        <v>668</v>
      </c>
      <c r="H105" s="35" t="s">
        <v>434</v>
      </c>
      <c r="I105" s="33" t="s">
        <v>55</v>
      </c>
      <c r="J105" s="34">
        <v>3</v>
      </c>
      <c r="K105" s="47" t="s">
        <v>75</v>
      </c>
      <c r="L105" s="48">
        <v>0</v>
      </c>
      <c r="M105" s="45">
        <v>42758</v>
      </c>
      <c r="N105" s="45">
        <v>42760</v>
      </c>
      <c r="O105" s="46" t="s">
        <v>669</v>
      </c>
      <c r="P105" s="7" t="s">
        <v>58</v>
      </c>
      <c r="Q105" s="7" t="s">
        <v>59</v>
      </c>
      <c r="R105" s="33" t="s">
        <v>60</v>
      </c>
      <c r="S105" s="33">
        <f t="shared" si="1"/>
        <v>0</v>
      </c>
      <c r="T105" s="50" t="s">
        <v>77</v>
      </c>
      <c r="U105" s="33">
        <v>2939</v>
      </c>
      <c r="V105" s="33" t="s">
        <v>62</v>
      </c>
      <c r="W105" s="33" t="s">
        <v>63</v>
      </c>
      <c r="X105" s="33" t="s">
        <v>64</v>
      </c>
      <c r="Y105" s="33">
        <v>0.179</v>
      </c>
      <c r="Z105" s="33" t="s">
        <v>192</v>
      </c>
      <c r="AA105" s="33" t="s">
        <v>66</v>
      </c>
      <c r="AB105" s="33">
        <v>0.979</v>
      </c>
      <c r="AC105" s="33" t="s">
        <v>67</v>
      </c>
      <c r="AD105" s="33" t="s">
        <v>68</v>
      </c>
      <c r="AE105" s="51" t="s">
        <v>670</v>
      </c>
      <c r="AF105" s="35"/>
    </row>
    <row r="106" ht="30" customHeight="1" spans="1:32">
      <c r="A106" s="33">
        <v>102</v>
      </c>
      <c r="B106" s="34" t="s">
        <v>671</v>
      </c>
      <c r="C106" s="35" t="s">
        <v>672</v>
      </c>
      <c r="D106" s="33" t="s">
        <v>50</v>
      </c>
      <c r="E106" s="8" t="s">
        <v>196</v>
      </c>
      <c r="F106" s="35" t="s">
        <v>73</v>
      </c>
      <c r="G106" s="8" t="s">
        <v>673</v>
      </c>
      <c r="H106" s="35" t="s">
        <v>434</v>
      </c>
      <c r="I106" s="33" t="s">
        <v>55</v>
      </c>
      <c r="J106" s="34">
        <v>3</v>
      </c>
      <c r="K106" s="47" t="s">
        <v>75</v>
      </c>
      <c r="L106" s="48">
        <v>0</v>
      </c>
      <c r="M106" s="45">
        <v>42758</v>
      </c>
      <c r="N106" s="45">
        <v>42760</v>
      </c>
      <c r="O106" s="46" t="s">
        <v>674</v>
      </c>
      <c r="P106" s="7" t="s">
        <v>58</v>
      </c>
      <c r="Q106" s="7" t="s">
        <v>59</v>
      </c>
      <c r="R106" s="33" t="s">
        <v>60</v>
      </c>
      <c r="S106" s="33">
        <f t="shared" si="1"/>
        <v>0</v>
      </c>
      <c r="T106" s="50" t="s">
        <v>77</v>
      </c>
      <c r="U106" s="33">
        <v>2712</v>
      </c>
      <c r="V106" s="33" t="s">
        <v>62</v>
      </c>
      <c r="W106" s="33" t="s">
        <v>63</v>
      </c>
      <c r="X106" s="33" t="s">
        <v>64</v>
      </c>
      <c r="Y106" s="33">
        <v>0.179</v>
      </c>
      <c r="Z106" s="33" t="s">
        <v>192</v>
      </c>
      <c r="AA106" s="33" t="s">
        <v>66</v>
      </c>
      <c r="AB106" s="33">
        <v>0.979</v>
      </c>
      <c r="AC106" s="33" t="s">
        <v>67</v>
      </c>
      <c r="AD106" s="33" t="s">
        <v>68</v>
      </c>
      <c r="AE106" s="51" t="s">
        <v>675</v>
      </c>
      <c r="AF106" s="35"/>
    </row>
    <row r="107" ht="30" customHeight="1" spans="1:32">
      <c r="A107" s="33">
        <v>103</v>
      </c>
      <c r="B107" s="34" t="s">
        <v>676</v>
      </c>
      <c r="C107" s="35" t="s">
        <v>677</v>
      </c>
      <c r="D107" s="33" t="s">
        <v>50</v>
      </c>
      <c r="E107" s="8" t="s">
        <v>524</v>
      </c>
      <c r="F107" s="35" t="s">
        <v>403</v>
      </c>
      <c r="G107" s="8" t="s">
        <v>678</v>
      </c>
      <c r="H107" s="35" t="s">
        <v>434</v>
      </c>
      <c r="I107" s="33" t="s">
        <v>55</v>
      </c>
      <c r="J107" s="34">
        <v>3</v>
      </c>
      <c r="K107" s="47" t="s">
        <v>75</v>
      </c>
      <c r="L107" s="48">
        <v>0</v>
      </c>
      <c r="M107" s="45">
        <v>42758</v>
      </c>
      <c r="N107" s="45">
        <v>42760</v>
      </c>
      <c r="O107" s="46" t="s">
        <v>679</v>
      </c>
      <c r="P107" s="7" t="s">
        <v>58</v>
      </c>
      <c r="Q107" s="7" t="s">
        <v>59</v>
      </c>
      <c r="R107" s="33" t="s">
        <v>60</v>
      </c>
      <c r="S107" s="33">
        <f t="shared" si="1"/>
        <v>0</v>
      </c>
      <c r="T107" s="50" t="s">
        <v>77</v>
      </c>
      <c r="U107" s="33">
        <v>4002.5</v>
      </c>
      <c r="V107" s="33" t="s">
        <v>62</v>
      </c>
      <c r="W107" s="33" t="s">
        <v>63</v>
      </c>
      <c r="X107" s="33" t="s">
        <v>64</v>
      </c>
      <c r="Y107" s="33">
        <v>0.179</v>
      </c>
      <c r="Z107" s="33" t="s">
        <v>192</v>
      </c>
      <c r="AA107" s="33" t="s">
        <v>66</v>
      </c>
      <c r="AB107" s="33">
        <v>0.979</v>
      </c>
      <c r="AC107" s="33" t="s">
        <v>67</v>
      </c>
      <c r="AD107" s="33" t="s">
        <v>68</v>
      </c>
      <c r="AE107" s="51" t="s">
        <v>680</v>
      </c>
      <c r="AF107" s="35"/>
    </row>
    <row r="108" ht="30" customHeight="1" spans="1:32">
      <c r="A108" s="33">
        <v>104</v>
      </c>
      <c r="B108" s="34" t="s">
        <v>681</v>
      </c>
      <c r="C108" s="35" t="s">
        <v>682</v>
      </c>
      <c r="D108" s="33" t="s">
        <v>50</v>
      </c>
      <c r="E108" s="8" t="s">
        <v>683</v>
      </c>
      <c r="F108" s="35" t="s">
        <v>73</v>
      </c>
      <c r="G108" s="8" t="s">
        <v>684</v>
      </c>
      <c r="H108" s="35" t="s">
        <v>685</v>
      </c>
      <c r="I108" s="33" t="s">
        <v>55</v>
      </c>
      <c r="J108" s="34">
        <v>3</v>
      </c>
      <c r="K108" s="47" t="s">
        <v>75</v>
      </c>
      <c r="L108" s="48">
        <v>0</v>
      </c>
      <c r="M108" s="45">
        <v>42758</v>
      </c>
      <c r="N108" s="45">
        <v>42760</v>
      </c>
      <c r="O108" s="46" t="s">
        <v>686</v>
      </c>
      <c r="P108" s="7" t="s">
        <v>58</v>
      </c>
      <c r="Q108" s="7" t="s">
        <v>59</v>
      </c>
      <c r="R108" s="33" t="s">
        <v>60</v>
      </c>
      <c r="S108" s="33">
        <f t="shared" si="1"/>
        <v>0</v>
      </c>
      <c r="T108" s="50" t="s">
        <v>77</v>
      </c>
      <c r="U108" s="33">
        <v>4274</v>
      </c>
      <c r="V108" s="33" t="s">
        <v>62</v>
      </c>
      <c r="W108" s="33" t="s">
        <v>63</v>
      </c>
      <c r="X108" s="33" t="s">
        <v>64</v>
      </c>
      <c r="Y108" s="33">
        <v>0.179</v>
      </c>
      <c r="Z108" s="33" t="s">
        <v>65</v>
      </c>
      <c r="AA108" s="33" t="s">
        <v>66</v>
      </c>
      <c r="AB108" s="33">
        <v>0.979</v>
      </c>
      <c r="AC108" s="33" t="s">
        <v>67</v>
      </c>
      <c r="AD108" s="33" t="s">
        <v>68</v>
      </c>
      <c r="AE108" s="51" t="s">
        <v>687</v>
      </c>
      <c r="AF108" s="35"/>
    </row>
    <row r="109" ht="30" customHeight="1" spans="1:32">
      <c r="A109" s="33">
        <v>105</v>
      </c>
      <c r="B109" s="34" t="s">
        <v>688</v>
      </c>
      <c r="C109" s="35" t="s">
        <v>689</v>
      </c>
      <c r="D109" s="33" t="s">
        <v>50</v>
      </c>
      <c r="E109" s="8" t="s">
        <v>690</v>
      </c>
      <c r="F109" s="35" t="s">
        <v>73</v>
      </c>
      <c r="G109" s="8" t="s">
        <v>691</v>
      </c>
      <c r="H109" s="35" t="s">
        <v>692</v>
      </c>
      <c r="I109" s="33" t="s">
        <v>55</v>
      </c>
      <c r="J109" s="34">
        <v>3</v>
      </c>
      <c r="K109" s="47" t="s">
        <v>75</v>
      </c>
      <c r="L109" s="48">
        <v>0</v>
      </c>
      <c r="M109" s="45">
        <v>42758</v>
      </c>
      <c r="N109" s="45">
        <v>42760</v>
      </c>
      <c r="O109" s="46" t="s">
        <v>693</v>
      </c>
      <c r="P109" s="7" t="s">
        <v>58</v>
      </c>
      <c r="Q109" s="7" t="s">
        <v>59</v>
      </c>
      <c r="R109" s="33" t="s">
        <v>60</v>
      </c>
      <c r="S109" s="33">
        <f t="shared" si="1"/>
        <v>0</v>
      </c>
      <c r="T109" s="50" t="s">
        <v>77</v>
      </c>
      <c r="U109" s="33">
        <v>4022.25</v>
      </c>
      <c r="V109" s="33" t="s">
        <v>62</v>
      </c>
      <c r="W109" s="33" t="s">
        <v>63</v>
      </c>
      <c r="X109" s="33" t="s">
        <v>64</v>
      </c>
      <c r="Y109" s="33">
        <v>0.179</v>
      </c>
      <c r="Z109" s="33" t="s">
        <v>65</v>
      </c>
      <c r="AA109" s="33" t="s">
        <v>66</v>
      </c>
      <c r="AB109" s="33">
        <v>0.979</v>
      </c>
      <c r="AC109" s="33" t="s">
        <v>67</v>
      </c>
      <c r="AD109" s="33" t="s">
        <v>68</v>
      </c>
      <c r="AE109" s="51" t="s">
        <v>694</v>
      </c>
      <c r="AF109" s="35"/>
    </row>
    <row r="110" ht="30" customHeight="1" spans="1:32">
      <c r="A110" s="33">
        <v>106</v>
      </c>
      <c r="B110" s="34" t="s">
        <v>695</v>
      </c>
      <c r="C110" s="35" t="s">
        <v>696</v>
      </c>
      <c r="D110" s="33" t="s">
        <v>50</v>
      </c>
      <c r="E110" s="8" t="s">
        <v>325</v>
      </c>
      <c r="F110" s="35" t="s">
        <v>73</v>
      </c>
      <c r="G110" s="8" t="s">
        <v>697</v>
      </c>
      <c r="H110" s="35" t="s">
        <v>685</v>
      </c>
      <c r="I110" s="33" t="s">
        <v>55</v>
      </c>
      <c r="J110" s="34">
        <v>3</v>
      </c>
      <c r="K110" s="47" t="s">
        <v>75</v>
      </c>
      <c r="L110" s="48">
        <v>0</v>
      </c>
      <c r="M110" s="45">
        <v>42758</v>
      </c>
      <c r="N110" s="45">
        <v>42760</v>
      </c>
      <c r="O110" s="46" t="s">
        <v>698</v>
      </c>
      <c r="P110" s="7" t="s">
        <v>58</v>
      </c>
      <c r="Q110" s="7" t="s">
        <v>59</v>
      </c>
      <c r="R110" s="33" t="s">
        <v>60</v>
      </c>
      <c r="S110" s="33">
        <f t="shared" si="1"/>
        <v>0</v>
      </c>
      <c r="T110" s="50" t="s">
        <v>77</v>
      </c>
      <c r="U110" s="33">
        <v>3959.5</v>
      </c>
      <c r="V110" s="33" t="s">
        <v>62</v>
      </c>
      <c r="W110" s="33" t="s">
        <v>63</v>
      </c>
      <c r="X110" s="33" t="s">
        <v>64</v>
      </c>
      <c r="Y110" s="33">
        <v>0.179</v>
      </c>
      <c r="Z110" s="33" t="s">
        <v>65</v>
      </c>
      <c r="AA110" s="33" t="s">
        <v>66</v>
      </c>
      <c r="AB110" s="33">
        <v>0.979</v>
      </c>
      <c r="AC110" s="33" t="s">
        <v>67</v>
      </c>
      <c r="AD110" s="33" t="s">
        <v>68</v>
      </c>
      <c r="AE110" s="51" t="s">
        <v>699</v>
      </c>
      <c r="AF110" s="35"/>
    </row>
    <row r="111" ht="30" customHeight="1" spans="1:32">
      <c r="A111" s="33">
        <v>107</v>
      </c>
      <c r="B111" s="34" t="s">
        <v>700</v>
      </c>
      <c r="C111" s="35" t="s">
        <v>701</v>
      </c>
      <c r="D111" s="33" t="s">
        <v>50</v>
      </c>
      <c r="E111" s="8" t="s">
        <v>702</v>
      </c>
      <c r="F111" s="35" t="s">
        <v>73</v>
      </c>
      <c r="G111" s="8" t="s">
        <v>703</v>
      </c>
      <c r="H111" s="35" t="s">
        <v>685</v>
      </c>
      <c r="I111" s="33" t="s">
        <v>55</v>
      </c>
      <c r="J111" s="34">
        <v>3</v>
      </c>
      <c r="K111" s="47" t="s">
        <v>75</v>
      </c>
      <c r="L111" s="48">
        <v>0</v>
      </c>
      <c r="M111" s="45">
        <v>42758</v>
      </c>
      <c r="N111" s="45">
        <v>42760</v>
      </c>
      <c r="O111" s="46" t="s">
        <v>704</v>
      </c>
      <c r="P111" s="7" t="s">
        <v>58</v>
      </c>
      <c r="Q111" s="7" t="s">
        <v>59</v>
      </c>
      <c r="R111" s="33" t="s">
        <v>60</v>
      </c>
      <c r="S111" s="33">
        <f t="shared" si="1"/>
        <v>0</v>
      </c>
      <c r="T111" s="50" t="s">
        <v>77</v>
      </c>
      <c r="U111" s="33">
        <v>3186</v>
      </c>
      <c r="V111" s="33" t="s">
        <v>62</v>
      </c>
      <c r="W111" s="33" t="s">
        <v>63</v>
      </c>
      <c r="X111" s="33" t="s">
        <v>64</v>
      </c>
      <c r="Y111" s="33">
        <v>0.179</v>
      </c>
      <c r="Z111" s="33" t="s">
        <v>65</v>
      </c>
      <c r="AA111" s="33" t="s">
        <v>66</v>
      </c>
      <c r="AB111" s="33">
        <v>0.979</v>
      </c>
      <c r="AC111" s="33" t="s">
        <v>67</v>
      </c>
      <c r="AD111" s="33" t="s">
        <v>68</v>
      </c>
      <c r="AE111" s="51" t="s">
        <v>705</v>
      </c>
      <c r="AF111" s="35"/>
    </row>
    <row r="112" ht="30" customHeight="1" spans="1:32">
      <c r="A112" s="33">
        <v>108</v>
      </c>
      <c r="B112" s="34" t="s">
        <v>706</v>
      </c>
      <c r="C112" s="35" t="s">
        <v>707</v>
      </c>
      <c r="D112" s="33" t="s">
        <v>50</v>
      </c>
      <c r="E112" s="8" t="s">
        <v>708</v>
      </c>
      <c r="F112" s="35" t="s">
        <v>73</v>
      </c>
      <c r="G112" s="8" t="s">
        <v>709</v>
      </c>
      <c r="H112" s="35" t="s">
        <v>685</v>
      </c>
      <c r="I112" s="33" t="s">
        <v>55</v>
      </c>
      <c r="J112" s="34">
        <v>3</v>
      </c>
      <c r="K112" s="47" t="s">
        <v>75</v>
      </c>
      <c r="L112" s="48">
        <v>0</v>
      </c>
      <c r="M112" s="45">
        <v>42758</v>
      </c>
      <c r="N112" s="45">
        <v>42760</v>
      </c>
      <c r="O112" s="46" t="s">
        <v>710</v>
      </c>
      <c r="P112" s="7" t="s">
        <v>58</v>
      </c>
      <c r="Q112" s="7" t="s">
        <v>59</v>
      </c>
      <c r="R112" s="33" t="s">
        <v>60</v>
      </c>
      <c r="S112" s="33">
        <f t="shared" si="1"/>
        <v>0</v>
      </c>
      <c r="T112" s="50" t="s">
        <v>77</v>
      </c>
      <c r="U112" s="33">
        <v>1122.5</v>
      </c>
      <c r="V112" s="33" t="s">
        <v>62</v>
      </c>
      <c r="W112" s="33" t="s">
        <v>63</v>
      </c>
      <c r="X112" s="33" t="s">
        <v>64</v>
      </c>
      <c r="Y112" s="33">
        <v>0.179</v>
      </c>
      <c r="Z112" s="33" t="s">
        <v>65</v>
      </c>
      <c r="AA112" s="33" t="s">
        <v>66</v>
      </c>
      <c r="AB112" s="33">
        <v>0.979</v>
      </c>
      <c r="AC112" s="33" t="s">
        <v>67</v>
      </c>
      <c r="AD112" s="33" t="s">
        <v>68</v>
      </c>
      <c r="AE112" s="51" t="s">
        <v>711</v>
      </c>
      <c r="AF112" s="35"/>
    </row>
    <row r="113" ht="30" customHeight="1" spans="1:32">
      <c r="A113" s="33">
        <v>109</v>
      </c>
      <c r="B113" s="34" t="s">
        <v>712</v>
      </c>
      <c r="C113" s="35" t="s">
        <v>713</v>
      </c>
      <c r="D113" s="33" t="s">
        <v>50</v>
      </c>
      <c r="E113" s="8" t="s">
        <v>524</v>
      </c>
      <c r="F113" s="35" t="s">
        <v>73</v>
      </c>
      <c r="G113" s="8" t="s">
        <v>714</v>
      </c>
      <c r="H113" s="35" t="s">
        <v>685</v>
      </c>
      <c r="I113" s="33" t="s">
        <v>55</v>
      </c>
      <c r="J113" s="34">
        <v>3</v>
      </c>
      <c r="K113" s="47" t="s">
        <v>75</v>
      </c>
      <c r="L113" s="48">
        <v>0</v>
      </c>
      <c r="M113" s="45">
        <v>42758</v>
      </c>
      <c r="N113" s="45">
        <v>42760</v>
      </c>
      <c r="O113" s="46" t="s">
        <v>715</v>
      </c>
      <c r="P113" s="7" t="s">
        <v>58</v>
      </c>
      <c r="Q113" s="7" t="s">
        <v>59</v>
      </c>
      <c r="R113" s="33" t="s">
        <v>60</v>
      </c>
      <c r="S113" s="33">
        <f t="shared" si="1"/>
        <v>0</v>
      </c>
      <c r="T113" s="50" t="s">
        <v>77</v>
      </c>
      <c r="U113" s="33">
        <v>3667.5</v>
      </c>
      <c r="V113" s="33" t="s">
        <v>62</v>
      </c>
      <c r="W113" s="33" t="s">
        <v>63</v>
      </c>
      <c r="X113" s="33" t="s">
        <v>64</v>
      </c>
      <c r="Y113" s="33">
        <v>0.179</v>
      </c>
      <c r="Z113" s="33" t="s">
        <v>65</v>
      </c>
      <c r="AA113" s="33" t="s">
        <v>66</v>
      </c>
      <c r="AB113" s="33">
        <v>0.979</v>
      </c>
      <c r="AC113" s="33" t="s">
        <v>67</v>
      </c>
      <c r="AD113" s="33" t="s">
        <v>68</v>
      </c>
      <c r="AE113" s="51" t="s">
        <v>716</v>
      </c>
      <c r="AF113" s="35"/>
    </row>
    <row r="114" ht="30" customHeight="1" spans="1:32">
      <c r="A114" s="33">
        <v>110</v>
      </c>
      <c r="B114" s="34" t="s">
        <v>717</v>
      </c>
      <c r="C114" s="35" t="s">
        <v>718</v>
      </c>
      <c r="D114" s="33" t="s">
        <v>50</v>
      </c>
      <c r="E114" s="8" t="s">
        <v>524</v>
      </c>
      <c r="F114" s="35" t="s">
        <v>403</v>
      </c>
      <c r="G114" s="8" t="s">
        <v>719</v>
      </c>
      <c r="H114" s="35" t="s">
        <v>685</v>
      </c>
      <c r="I114" s="33" t="s">
        <v>55</v>
      </c>
      <c r="J114" s="34">
        <v>3</v>
      </c>
      <c r="K114" s="47" t="s">
        <v>75</v>
      </c>
      <c r="L114" s="48">
        <v>0</v>
      </c>
      <c r="M114" s="45">
        <v>42758</v>
      </c>
      <c r="N114" s="45">
        <v>42760</v>
      </c>
      <c r="O114" s="46" t="s">
        <v>720</v>
      </c>
      <c r="P114" s="7" t="s">
        <v>58</v>
      </c>
      <c r="Q114" s="7" t="s">
        <v>59</v>
      </c>
      <c r="R114" s="33" t="s">
        <v>60</v>
      </c>
      <c r="S114" s="33">
        <f t="shared" si="1"/>
        <v>0</v>
      </c>
      <c r="T114" s="50" t="s">
        <v>77</v>
      </c>
      <c r="U114" s="33">
        <v>3364.25</v>
      </c>
      <c r="V114" s="33" t="s">
        <v>62</v>
      </c>
      <c r="W114" s="33" t="s">
        <v>63</v>
      </c>
      <c r="X114" s="33" t="s">
        <v>64</v>
      </c>
      <c r="Y114" s="33">
        <v>0.179</v>
      </c>
      <c r="Z114" s="33" t="s">
        <v>65</v>
      </c>
      <c r="AA114" s="33" t="s">
        <v>66</v>
      </c>
      <c r="AB114" s="33">
        <v>0.979</v>
      </c>
      <c r="AC114" s="33" t="s">
        <v>67</v>
      </c>
      <c r="AD114" s="33" t="s">
        <v>68</v>
      </c>
      <c r="AE114" s="51" t="s">
        <v>721</v>
      </c>
      <c r="AF114" s="35"/>
    </row>
    <row r="115" ht="30" customHeight="1" spans="1:32">
      <c r="A115" s="33">
        <v>111</v>
      </c>
      <c r="B115" s="34" t="s">
        <v>722</v>
      </c>
      <c r="C115" s="35" t="s">
        <v>723</v>
      </c>
      <c r="D115" s="33" t="s">
        <v>50</v>
      </c>
      <c r="E115" s="8" t="s">
        <v>724</v>
      </c>
      <c r="F115" s="35" t="s">
        <v>73</v>
      </c>
      <c r="G115" s="8" t="s">
        <v>725</v>
      </c>
      <c r="H115" s="35" t="s">
        <v>726</v>
      </c>
      <c r="I115" s="33" t="s">
        <v>55</v>
      </c>
      <c r="J115" s="34">
        <v>3</v>
      </c>
      <c r="K115" s="47" t="s">
        <v>75</v>
      </c>
      <c r="L115" s="48">
        <v>0</v>
      </c>
      <c r="M115" s="45">
        <v>42758</v>
      </c>
      <c r="N115" s="45">
        <v>42760</v>
      </c>
      <c r="O115" s="46" t="s">
        <v>727</v>
      </c>
      <c r="P115" s="7" t="s">
        <v>58</v>
      </c>
      <c r="Q115" s="7" t="s">
        <v>59</v>
      </c>
      <c r="R115" s="33" t="s">
        <v>60</v>
      </c>
      <c r="S115" s="33">
        <f t="shared" si="1"/>
        <v>0</v>
      </c>
      <c r="T115" s="50" t="s">
        <v>77</v>
      </c>
      <c r="U115" s="33">
        <v>3173</v>
      </c>
      <c r="V115" s="33" t="s">
        <v>62</v>
      </c>
      <c r="W115" s="33" t="s">
        <v>63</v>
      </c>
      <c r="X115" s="33" t="s">
        <v>64</v>
      </c>
      <c r="Y115" s="33">
        <v>0.179</v>
      </c>
      <c r="Z115" s="33" t="s">
        <v>65</v>
      </c>
      <c r="AA115" s="33" t="s">
        <v>66</v>
      </c>
      <c r="AB115" s="33">
        <v>0.979</v>
      </c>
      <c r="AC115" s="33" t="s">
        <v>67</v>
      </c>
      <c r="AD115" s="33" t="s">
        <v>68</v>
      </c>
      <c r="AE115" s="51" t="s">
        <v>728</v>
      </c>
      <c r="AF115" s="35"/>
    </row>
    <row r="116" ht="30" customHeight="1" spans="1:32">
      <c r="A116" s="33">
        <v>112</v>
      </c>
      <c r="B116" s="34" t="s">
        <v>729</v>
      </c>
      <c r="C116" s="35" t="s">
        <v>730</v>
      </c>
      <c r="D116" s="33" t="s">
        <v>50</v>
      </c>
      <c r="E116" s="8" t="s">
        <v>731</v>
      </c>
      <c r="F116" s="35" t="s">
        <v>73</v>
      </c>
      <c r="G116" s="8" t="s">
        <v>732</v>
      </c>
      <c r="H116" s="35" t="s">
        <v>685</v>
      </c>
      <c r="I116" s="33" t="s">
        <v>55</v>
      </c>
      <c r="J116" s="34">
        <v>3</v>
      </c>
      <c r="K116" s="47" t="s">
        <v>75</v>
      </c>
      <c r="L116" s="48">
        <v>0</v>
      </c>
      <c r="M116" s="45">
        <v>42758</v>
      </c>
      <c r="N116" s="45">
        <v>42760</v>
      </c>
      <c r="O116" s="46" t="s">
        <v>733</v>
      </c>
      <c r="P116" s="7" t="s">
        <v>58</v>
      </c>
      <c r="Q116" s="7" t="s">
        <v>59</v>
      </c>
      <c r="R116" s="33" t="s">
        <v>60</v>
      </c>
      <c r="S116" s="33">
        <f t="shared" si="1"/>
        <v>0</v>
      </c>
      <c r="T116" s="50" t="s">
        <v>77</v>
      </c>
      <c r="U116" s="33">
        <v>3454.25</v>
      </c>
      <c r="V116" s="33" t="s">
        <v>62</v>
      </c>
      <c r="W116" s="33" t="s">
        <v>63</v>
      </c>
      <c r="X116" s="33" t="s">
        <v>64</v>
      </c>
      <c r="Y116" s="33">
        <v>0.179</v>
      </c>
      <c r="Z116" s="33" t="s">
        <v>65</v>
      </c>
      <c r="AA116" s="33" t="s">
        <v>66</v>
      </c>
      <c r="AB116" s="33">
        <v>0.979</v>
      </c>
      <c r="AC116" s="33" t="s">
        <v>67</v>
      </c>
      <c r="AD116" s="33" t="s">
        <v>68</v>
      </c>
      <c r="AE116" s="51" t="s">
        <v>734</v>
      </c>
      <c r="AF116" s="35"/>
    </row>
    <row r="117" ht="30" customHeight="1" spans="1:32">
      <c r="A117" s="33">
        <v>113</v>
      </c>
      <c r="B117" s="34" t="s">
        <v>735</v>
      </c>
      <c r="C117" s="35" t="s">
        <v>736</v>
      </c>
      <c r="D117" s="33" t="s">
        <v>50</v>
      </c>
      <c r="E117" s="8" t="s">
        <v>737</v>
      </c>
      <c r="F117" s="35" t="s">
        <v>738</v>
      </c>
      <c r="G117" s="8" t="s">
        <v>739</v>
      </c>
      <c r="H117" s="35" t="s">
        <v>685</v>
      </c>
      <c r="I117" s="33" t="s">
        <v>55</v>
      </c>
      <c r="J117" s="34">
        <v>3</v>
      </c>
      <c r="K117" s="47" t="s">
        <v>75</v>
      </c>
      <c r="L117" s="48">
        <v>0</v>
      </c>
      <c r="M117" s="45">
        <v>42758</v>
      </c>
      <c r="N117" s="45">
        <v>42760</v>
      </c>
      <c r="O117" s="46" t="s">
        <v>740</v>
      </c>
      <c r="P117" s="7" t="s">
        <v>58</v>
      </c>
      <c r="Q117" s="7" t="s">
        <v>59</v>
      </c>
      <c r="R117" s="33" t="s">
        <v>60</v>
      </c>
      <c r="S117" s="33">
        <f t="shared" si="1"/>
        <v>0</v>
      </c>
      <c r="T117" s="50" t="s">
        <v>77</v>
      </c>
      <c r="U117" s="33">
        <v>2447.5</v>
      </c>
      <c r="V117" s="33" t="s">
        <v>62</v>
      </c>
      <c r="W117" s="33" t="s">
        <v>63</v>
      </c>
      <c r="X117" s="33" t="s">
        <v>64</v>
      </c>
      <c r="Y117" s="33">
        <v>0.179</v>
      </c>
      <c r="Z117" s="33" t="s">
        <v>65</v>
      </c>
      <c r="AA117" s="33" t="s">
        <v>66</v>
      </c>
      <c r="AB117" s="33">
        <v>0.979</v>
      </c>
      <c r="AC117" s="33" t="s">
        <v>67</v>
      </c>
      <c r="AD117" s="33" t="s">
        <v>68</v>
      </c>
      <c r="AE117" s="51" t="s">
        <v>741</v>
      </c>
      <c r="AF117" s="35"/>
    </row>
    <row r="118" ht="30" customHeight="1" spans="1:32">
      <c r="A118" s="33">
        <v>114</v>
      </c>
      <c r="B118" s="34" t="s">
        <v>742</v>
      </c>
      <c r="C118" s="35" t="s">
        <v>743</v>
      </c>
      <c r="D118" s="33" t="s">
        <v>50</v>
      </c>
      <c r="E118" s="8" t="s">
        <v>257</v>
      </c>
      <c r="F118" s="35" t="s">
        <v>73</v>
      </c>
      <c r="G118" s="8" t="s">
        <v>744</v>
      </c>
      <c r="H118" s="35" t="s">
        <v>685</v>
      </c>
      <c r="I118" s="33" t="s">
        <v>55</v>
      </c>
      <c r="J118" s="34">
        <v>3</v>
      </c>
      <c r="K118" s="47" t="s">
        <v>75</v>
      </c>
      <c r="L118" s="48">
        <v>0</v>
      </c>
      <c r="M118" s="45">
        <v>42758</v>
      </c>
      <c r="N118" s="45">
        <v>42760</v>
      </c>
      <c r="O118" s="46" t="s">
        <v>745</v>
      </c>
      <c r="P118" s="7" t="s">
        <v>58</v>
      </c>
      <c r="Q118" s="7" t="s">
        <v>59</v>
      </c>
      <c r="R118" s="33" t="s">
        <v>60</v>
      </c>
      <c r="S118" s="33">
        <f t="shared" si="1"/>
        <v>0</v>
      </c>
      <c r="T118" s="50" t="s">
        <v>77</v>
      </c>
      <c r="U118" s="33">
        <v>4057.75</v>
      </c>
      <c r="V118" s="33" t="s">
        <v>62</v>
      </c>
      <c r="W118" s="33" t="s">
        <v>63</v>
      </c>
      <c r="X118" s="33" t="s">
        <v>64</v>
      </c>
      <c r="Y118" s="33">
        <v>0.179</v>
      </c>
      <c r="Z118" s="33" t="s">
        <v>65</v>
      </c>
      <c r="AA118" s="33" t="s">
        <v>66</v>
      </c>
      <c r="AB118" s="33">
        <v>0.979</v>
      </c>
      <c r="AC118" s="33" t="s">
        <v>67</v>
      </c>
      <c r="AD118" s="33" t="s">
        <v>68</v>
      </c>
      <c r="AE118" s="51" t="s">
        <v>746</v>
      </c>
      <c r="AF118" s="35"/>
    </row>
    <row r="119" ht="30" customHeight="1" spans="1:32">
      <c r="A119" s="33">
        <v>115</v>
      </c>
      <c r="B119" s="34" t="s">
        <v>747</v>
      </c>
      <c r="C119" s="35" t="s">
        <v>748</v>
      </c>
      <c r="D119" s="33" t="s">
        <v>50</v>
      </c>
      <c r="E119" s="8" t="s">
        <v>702</v>
      </c>
      <c r="F119" s="35" t="s">
        <v>738</v>
      </c>
      <c r="G119" s="8" t="s">
        <v>749</v>
      </c>
      <c r="H119" s="35" t="s">
        <v>750</v>
      </c>
      <c r="I119" s="33" t="s">
        <v>55</v>
      </c>
      <c r="J119" s="34">
        <v>3</v>
      </c>
      <c r="K119" s="47" t="s">
        <v>75</v>
      </c>
      <c r="L119" s="48">
        <v>0</v>
      </c>
      <c r="M119" s="45">
        <v>42758</v>
      </c>
      <c r="N119" s="45">
        <v>42760</v>
      </c>
      <c r="O119" s="46" t="s">
        <v>751</v>
      </c>
      <c r="P119" s="7" t="s">
        <v>58</v>
      </c>
      <c r="Q119" s="7" t="s">
        <v>59</v>
      </c>
      <c r="R119" s="33" t="s">
        <v>60</v>
      </c>
      <c r="S119" s="33">
        <f t="shared" si="1"/>
        <v>0</v>
      </c>
      <c r="T119" s="50" t="s">
        <v>77</v>
      </c>
      <c r="U119" s="33">
        <v>5214</v>
      </c>
      <c r="V119" s="33" t="s">
        <v>62</v>
      </c>
      <c r="W119" s="33" t="s">
        <v>63</v>
      </c>
      <c r="X119" s="33" t="s">
        <v>64</v>
      </c>
      <c r="Y119" s="33">
        <v>0.179</v>
      </c>
      <c r="Z119" s="33" t="s">
        <v>65</v>
      </c>
      <c r="AA119" s="33" t="s">
        <v>66</v>
      </c>
      <c r="AB119" s="33">
        <v>0.979</v>
      </c>
      <c r="AC119" s="33" t="s">
        <v>67</v>
      </c>
      <c r="AD119" s="33" t="s">
        <v>68</v>
      </c>
      <c r="AE119" s="51" t="s">
        <v>752</v>
      </c>
      <c r="AF119" s="35"/>
    </row>
    <row r="120" ht="30" customHeight="1" spans="1:32">
      <c r="A120" s="33">
        <v>116</v>
      </c>
      <c r="B120" s="34" t="s">
        <v>753</v>
      </c>
      <c r="C120" s="35" t="s">
        <v>754</v>
      </c>
      <c r="D120" s="33" t="s">
        <v>50</v>
      </c>
      <c r="E120" s="8" t="s">
        <v>499</v>
      </c>
      <c r="F120" s="35" t="s">
        <v>73</v>
      </c>
      <c r="G120" s="8" t="s">
        <v>755</v>
      </c>
      <c r="H120" s="35" t="s">
        <v>685</v>
      </c>
      <c r="I120" s="33" t="s">
        <v>55</v>
      </c>
      <c r="J120" s="34">
        <v>3</v>
      </c>
      <c r="K120" s="47" t="s">
        <v>75</v>
      </c>
      <c r="L120" s="48">
        <v>0</v>
      </c>
      <c r="M120" s="45">
        <v>42758</v>
      </c>
      <c r="N120" s="45">
        <v>42760</v>
      </c>
      <c r="O120" s="46" t="s">
        <v>756</v>
      </c>
      <c r="P120" s="7" t="s">
        <v>58</v>
      </c>
      <c r="Q120" s="7" t="s">
        <v>59</v>
      </c>
      <c r="R120" s="33" t="s">
        <v>60</v>
      </c>
      <c r="S120" s="33">
        <f t="shared" si="1"/>
        <v>0</v>
      </c>
      <c r="T120" s="50" t="s">
        <v>77</v>
      </c>
      <c r="U120" s="33">
        <v>0</v>
      </c>
      <c r="V120" s="33" t="s">
        <v>62</v>
      </c>
      <c r="W120" s="33" t="s">
        <v>63</v>
      </c>
      <c r="X120" s="33" t="s">
        <v>64</v>
      </c>
      <c r="Y120" s="33">
        <v>0.179</v>
      </c>
      <c r="Z120" s="33" t="s">
        <v>65</v>
      </c>
      <c r="AA120" s="33" t="s">
        <v>66</v>
      </c>
      <c r="AB120" s="33">
        <v>0.979</v>
      </c>
      <c r="AC120" s="33" t="s">
        <v>67</v>
      </c>
      <c r="AD120" s="33" t="s">
        <v>68</v>
      </c>
      <c r="AE120" s="51" t="s">
        <v>757</v>
      </c>
      <c r="AF120" s="35"/>
    </row>
    <row r="121" ht="30" customHeight="1" spans="1:32">
      <c r="A121" s="33">
        <v>117</v>
      </c>
      <c r="B121" s="34" t="s">
        <v>758</v>
      </c>
      <c r="C121" s="35" t="s">
        <v>759</v>
      </c>
      <c r="D121" s="33" t="s">
        <v>50</v>
      </c>
      <c r="E121" s="8" t="s">
        <v>196</v>
      </c>
      <c r="F121" s="35" t="s">
        <v>73</v>
      </c>
      <c r="G121" s="8" t="s">
        <v>760</v>
      </c>
      <c r="H121" s="35" t="s">
        <v>761</v>
      </c>
      <c r="I121" s="33" t="s">
        <v>55</v>
      </c>
      <c r="J121" s="34">
        <v>3</v>
      </c>
      <c r="K121" s="47" t="s">
        <v>75</v>
      </c>
      <c r="L121" s="48">
        <v>0</v>
      </c>
      <c r="M121" s="45">
        <v>42758</v>
      </c>
      <c r="N121" s="45">
        <v>42760</v>
      </c>
      <c r="O121" s="46" t="s">
        <v>762</v>
      </c>
      <c r="P121" s="7" t="s">
        <v>58</v>
      </c>
      <c r="Q121" s="7" t="s">
        <v>59</v>
      </c>
      <c r="R121" s="33" t="s">
        <v>60</v>
      </c>
      <c r="S121" s="33">
        <f t="shared" si="1"/>
        <v>0</v>
      </c>
      <c r="T121" s="50" t="s">
        <v>77</v>
      </c>
      <c r="U121" s="33">
        <v>4243.75</v>
      </c>
      <c r="V121" s="33" t="s">
        <v>62</v>
      </c>
      <c r="W121" s="33" t="s">
        <v>63</v>
      </c>
      <c r="X121" s="33" t="s">
        <v>64</v>
      </c>
      <c r="Y121" s="33">
        <v>0.179</v>
      </c>
      <c r="Z121" s="33" t="s">
        <v>65</v>
      </c>
      <c r="AA121" s="33" t="s">
        <v>66</v>
      </c>
      <c r="AB121" s="33">
        <v>0.979</v>
      </c>
      <c r="AC121" s="33" t="s">
        <v>67</v>
      </c>
      <c r="AD121" s="33" t="s">
        <v>68</v>
      </c>
      <c r="AE121" s="51" t="s">
        <v>763</v>
      </c>
      <c r="AF121" s="35"/>
    </row>
    <row r="122" ht="30" customHeight="1" spans="1:32">
      <c r="A122" s="33">
        <v>118</v>
      </c>
      <c r="B122" s="34" t="s">
        <v>764</v>
      </c>
      <c r="C122" s="35" t="s">
        <v>765</v>
      </c>
      <c r="D122" s="33" t="s">
        <v>50</v>
      </c>
      <c r="E122" s="8" t="s">
        <v>487</v>
      </c>
      <c r="F122" s="35" t="s">
        <v>73</v>
      </c>
      <c r="G122" s="8" t="s">
        <v>766</v>
      </c>
      <c r="H122" s="35" t="s">
        <v>761</v>
      </c>
      <c r="I122" s="33" t="s">
        <v>55</v>
      </c>
      <c r="J122" s="34">
        <v>3</v>
      </c>
      <c r="K122" s="47" t="s">
        <v>75</v>
      </c>
      <c r="L122" s="48">
        <v>0</v>
      </c>
      <c r="M122" s="45">
        <v>42758</v>
      </c>
      <c r="N122" s="45">
        <v>42760</v>
      </c>
      <c r="O122" s="46" t="s">
        <v>767</v>
      </c>
      <c r="P122" s="7" t="s">
        <v>58</v>
      </c>
      <c r="Q122" s="7" t="s">
        <v>59</v>
      </c>
      <c r="R122" s="33" t="s">
        <v>60</v>
      </c>
      <c r="S122" s="33">
        <f t="shared" si="1"/>
        <v>0</v>
      </c>
      <c r="T122" s="50" t="s">
        <v>77</v>
      </c>
      <c r="U122" s="33">
        <v>4142.25</v>
      </c>
      <c r="V122" s="33" t="s">
        <v>62</v>
      </c>
      <c r="W122" s="33" t="s">
        <v>63</v>
      </c>
      <c r="X122" s="33" t="s">
        <v>64</v>
      </c>
      <c r="Y122" s="33">
        <v>0.179</v>
      </c>
      <c r="Z122" s="33" t="s">
        <v>65</v>
      </c>
      <c r="AA122" s="33" t="s">
        <v>66</v>
      </c>
      <c r="AB122" s="33">
        <v>0.979</v>
      </c>
      <c r="AC122" s="33" t="s">
        <v>67</v>
      </c>
      <c r="AD122" s="33" t="s">
        <v>68</v>
      </c>
      <c r="AE122" s="51" t="s">
        <v>768</v>
      </c>
      <c r="AF122" s="35"/>
    </row>
    <row r="123" ht="30" customHeight="1" spans="1:32">
      <c r="A123" s="33">
        <v>119</v>
      </c>
      <c r="B123" s="34" t="s">
        <v>769</v>
      </c>
      <c r="C123" s="35" t="s">
        <v>770</v>
      </c>
      <c r="D123" s="33" t="s">
        <v>50</v>
      </c>
      <c r="E123" s="8" t="s">
        <v>257</v>
      </c>
      <c r="F123" s="35" t="s">
        <v>73</v>
      </c>
      <c r="G123" s="8" t="s">
        <v>771</v>
      </c>
      <c r="H123" s="35" t="s">
        <v>761</v>
      </c>
      <c r="I123" s="33" t="s">
        <v>55</v>
      </c>
      <c r="J123" s="34">
        <v>3</v>
      </c>
      <c r="K123" s="47" t="s">
        <v>75</v>
      </c>
      <c r="L123" s="48">
        <v>0</v>
      </c>
      <c r="M123" s="45">
        <v>42758</v>
      </c>
      <c r="N123" s="45">
        <v>42760</v>
      </c>
      <c r="O123" s="46" t="s">
        <v>772</v>
      </c>
      <c r="P123" s="7" t="s">
        <v>58</v>
      </c>
      <c r="Q123" s="7" t="s">
        <v>59</v>
      </c>
      <c r="R123" s="33" t="s">
        <v>60</v>
      </c>
      <c r="S123" s="33">
        <f t="shared" si="1"/>
        <v>0</v>
      </c>
      <c r="T123" s="50" t="s">
        <v>77</v>
      </c>
      <c r="U123" s="33">
        <v>4324.5</v>
      </c>
      <c r="V123" s="33" t="s">
        <v>62</v>
      </c>
      <c r="W123" s="33" t="s">
        <v>63</v>
      </c>
      <c r="X123" s="33" t="s">
        <v>64</v>
      </c>
      <c r="Y123" s="33">
        <v>0.179</v>
      </c>
      <c r="Z123" s="33" t="s">
        <v>65</v>
      </c>
      <c r="AA123" s="33" t="s">
        <v>66</v>
      </c>
      <c r="AB123" s="33">
        <v>0.979</v>
      </c>
      <c r="AC123" s="33" t="s">
        <v>67</v>
      </c>
      <c r="AD123" s="33" t="s">
        <v>68</v>
      </c>
      <c r="AE123" s="51" t="s">
        <v>773</v>
      </c>
      <c r="AF123" s="35"/>
    </row>
    <row r="124" ht="30" customHeight="1" spans="1:32">
      <c r="A124" s="33">
        <v>120</v>
      </c>
      <c r="B124" s="34" t="s">
        <v>774</v>
      </c>
      <c r="C124" s="35" t="s">
        <v>775</v>
      </c>
      <c r="D124" s="33" t="s">
        <v>50</v>
      </c>
      <c r="E124" s="8" t="s">
        <v>702</v>
      </c>
      <c r="F124" s="35" t="s">
        <v>73</v>
      </c>
      <c r="G124" s="8" t="s">
        <v>776</v>
      </c>
      <c r="H124" s="35" t="s">
        <v>761</v>
      </c>
      <c r="I124" s="33" t="s">
        <v>55</v>
      </c>
      <c r="J124" s="34">
        <v>3</v>
      </c>
      <c r="K124" s="47" t="s">
        <v>75</v>
      </c>
      <c r="L124" s="48">
        <v>0</v>
      </c>
      <c r="M124" s="45">
        <v>42758</v>
      </c>
      <c r="N124" s="45">
        <v>42760</v>
      </c>
      <c r="O124" s="46" t="s">
        <v>777</v>
      </c>
      <c r="P124" s="7" t="s">
        <v>58</v>
      </c>
      <c r="Q124" s="7" t="s">
        <v>59</v>
      </c>
      <c r="R124" s="33" t="s">
        <v>60</v>
      </c>
      <c r="S124" s="33">
        <f t="shared" si="1"/>
        <v>0</v>
      </c>
      <c r="T124" s="50" t="s">
        <v>77</v>
      </c>
      <c r="U124" s="33">
        <v>4786</v>
      </c>
      <c r="V124" s="33" t="s">
        <v>62</v>
      </c>
      <c r="W124" s="33" t="s">
        <v>63</v>
      </c>
      <c r="X124" s="33" t="s">
        <v>64</v>
      </c>
      <c r="Y124" s="33">
        <v>0.179</v>
      </c>
      <c r="Z124" s="33" t="s">
        <v>65</v>
      </c>
      <c r="AA124" s="33" t="s">
        <v>66</v>
      </c>
      <c r="AB124" s="33">
        <v>0.979</v>
      </c>
      <c r="AC124" s="33" t="s">
        <v>67</v>
      </c>
      <c r="AD124" s="33" t="s">
        <v>68</v>
      </c>
      <c r="AE124" s="51" t="s">
        <v>778</v>
      </c>
      <c r="AF124" s="35"/>
    </row>
    <row r="125" ht="30" customHeight="1" spans="1:32">
      <c r="A125" s="33">
        <v>121</v>
      </c>
      <c r="B125" s="34" t="s">
        <v>779</v>
      </c>
      <c r="C125" s="35" t="s">
        <v>780</v>
      </c>
      <c r="D125" s="33" t="s">
        <v>50</v>
      </c>
      <c r="E125" s="8" t="s">
        <v>459</v>
      </c>
      <c r="F125" s="35" t="s">
        <v>73</v>
      </c>
      <c r="G125" s="8" t="s">
        <v>781</v>
      </c>
      <c r="H125" s="35" t="s">
        <v>761</v>
      </c>
      <c r="I125" s="33" t="s">
        <v>55</v>
      </c>
      <c r="J125" s="34">
        <v>3</v>
      </c>
      <c r="K125" s="47" t="s">
        <v>75</v>
      </c>
      <c r="L125" s="48">
        <v>0</v>
      </c>
      <c r="M125" s="45">
        <v>42758</v>
      </c>
      <c r="N125" s="45">
        <v>42760</v>
      </c>
      <c r="O125" s="46" t="s">
        <v>782</v>
      </c>
      <c r="P125" s="7" t="s">
        <v>58</v>
      </c>
      <c r="Q125" s="7" t="s">
        <v>59</v>
      </c>
      <c r="R125" s="33" t="s">
        <v>60</v>
      </c>
      <c r="S125" s="33">
        <f t="shared" si="1"/>
        <v>0</v>
      </c>
      <c r="T125" s="50" t="s">
        <v>77</v>
      </c>
      <c r="U125" s="33">
        <v>5061.5</v>
      </c>
      <c r="V125" s="33" t="s">
        <v>62</v>
      </c>
      <c r="W125" s="33" t="s">
        <v>63</v>
      </c>
      <c r="X125" s="33" t="s">
        <v>64</v>
      </c>
      <c r="Y125" s="33">
        <v>0.179</v>
      </c>
      <c r="Z125" s="33" t="s">
        <v>65</v>
      </c>
      <c r="AA125" s="33" t="s">
        <v>66</v>
      </c>
      <c r="AB125" s="33">
        <v>0.979</v>
      </c>
      <c r="AC125" s="33" t="s">
        <v>67</v>
      </c>
      <c r="AD125" s="33" t="s">
        <v>68</v>
      </c>
      <c r="AE125" s="51" t="s">
        <v>783</v>
      </c>
      <c r="AF125" s="35"/>
    </row>
    <row r="126" ht="30" customHeight="1" spans="1:32">
      <c r="A126" s="33">
        <v>122</v>
      </c>
      <c r="B126" s="34" t="s">
        <v>784</v>
      </c>
      <c r="C126" s="35" t="s">
        <v>785</v>
      </c>
      <c r="D126" s="33" t="s">
        <v>50</v>
      </c>
      <c r="E126" s="8" t="s">
        <v>414</v>
      </c>
      <c r="F126" s="35" t="s">
        <v>73</v>
      </c>
      <c r="G126" s="8" t="s">
        <v>786</v>
      </c>
      <c r="H126" s="35" t="s">
        <v>761</v>
      </c>
      <c r="I126" s="33" t="s">
        <v>55</v>
      </c>
      <c r="J126" s="34">
        <v>3</v>
      </c>
      <c r="K126" s="47" t="s">
        <v>75</v>
      </c>
      <c r="L126" s="48">
        <v>0</v>
      </c>
      <c r="M126" s="45">
        <v>42758</v>
      </c>
      <c r="N126" s="45">
        <v>42760</v>
      </c>
      <c r="O126" s="46" t="s">
        <v>787</v>
      </c>
      <c r="P126" s="7" t="s">
        <v>58</v>
      </c>
      <c r="Q126" s="7" t="s">
        <v>59</v>
      </c>
      <c r="R126" s="33" t="s">
        <v>60</v>
      </c>
      <c r="S126" s="33">
        <f t="shared" si="1"/>
        <v>0</v>
      </c>
      <c r="T126" s="50" t="s">
        <v>77</v>
      </c>
      <c r="U126" s="33">
        <v>2496.5</v>
      </c>
      <c r="V126" s="33" t="s">
        <v>62</v>
      </c>
      <c r="W126" s="33" t="s">
        <v>63</v>
      </c>
      <c r="X126" s="33" t="s">
        <v>64</v>
      </c>
      <c r="Y126" s="33">
        <v>0.179</v>
      </c>
      <c r="Z126" s="33" t="s">
        <v>65</v>
      </c>
      <c r="AA126" s="33" t="s">
        <v>66</v>
      </c>
      <c r="AB126" s="33">
        <v>0.979</v>
      </c>
      <c r="AC126" s="33" t="s">
        <v>67</v>
      </c>
      <c r="AD126" s="33" t="s">
        <v>68</v>
      </c>
      <c r="AE126" s="51" t="s">
        <v>788</v>
      </c>
      <c r="AF126" s="35"/>
    </row>
    <row r="127" ht="30" customHeight="1" spans="1:32">
      <c r="A127" s="33">
        <v>123</v>
      </c>
      <c r="B127" s="34" t="s">
        <v>789</v>
      </c>
      <c r="C127" s="35" t="s">
        <v>790</v>
      </c>
      <c r="D127" s="33" t="s">
        <v>50</v>
      </c>
      <c r="E127" s="8" t="s">
        <v>421</v>
      </c>
      <c r="F127" s="35" t="s">
        <v>73</v>
      </c>
      <c r="G127" s="8" t="s">
        <v>791</v>
      </c>
      <c r="H127" s="35" t="s">
        <v>761</v>
      </c>
      <c r="I127" s="33" t="s">
        <v>55</v>
      </c>
      <c r="J127" s="34">
        <v>3</v>
      </c>
      <c r="K127" s="47" t="s">
        <v>75</v>
      </c>
      <c r="L127" s="48">
        <v>0</v>
      </c>
      <c r="M127" s="45">
        <v>42758</v>
      </c>
      <c r="N127" s="45">
        <v>42760</v>
      </c>
      <c r="O127" s="46" t="s">
        <v>792</v>
      </c>
      <c r="P127" s="7" t="s">
        <v>58</v>
      </c>
      <c r="Q127" s="7" t="s">
        <v>59</v>
      </c>
      <c r="R127" s="33" t="s">
        <v>60</v>
      </c>
      <c r="S127" s="33">
        <f t="shared" si="1"/>
        <v>0</v>
      </c>
      <c r="T127" s="50" t="s">
        <v>77</v>
      </c>
      <c r="U127" s="33">
        <v>3990.75</v>
      </c>
      <c r="V127" s="33" t="s">
        <v>62</v>
      </c>
      <c r="W127" s="33" t="s">
        <v>63</v>
      </c>
      <c r="X127" s="33" t="s">
        <v>64</v>
      </c>
      <c r="Y127" s="33">
        <v>0.179</v>
      </c>
      <c r="Z127" s="33" t="s">
        <v>65</v>
      </c>
      <c r="AA127" s="33" t="s">
        <v>66</v>
      </c>
      <c r="AB127" s="33">
        <v>0.979</v>
      </c>
      <c r="AC127" s="33" t="s">
        <v>67</v>
      </c>
      <c r="AD127" s="33" t="s">
        <v>68</v>
      </c>
      <c r="AE127" s="51" t="s">
        <v>793</v>
      </c>
      <c r="AF127" s="35"/>
    </row>
    <row r="128" ht="30" customHeight="1" spans="1:32">
      <c r="A128" s="33">
        <v>124</v>
      </c>
      <c r="B128" s="34" t="s">
        <v>794</v>
      </c>
      <c r="C128" s="35" t="s">
        <v>795</v>
      </c>
      <c r="D128" s="33" t="s">
        <v>50</v>
      </c>
      <c r="E128" s="8" t="s">
        <v>414</v>
      </c>
      <c r="F128" s="35" t="s">
        <v>73</v>
      </c>
      <c r="G128" s="8" t="s">
        <v>796</v>
      </c>
      <c r="H128" s="35" t="s">
        <v>761</v>
      </c>
      <c r="I128" s="33" t="s">
        <v>55</v>
      </c>
      <c r="J128" s="34">
        <v>3</v>
      </c>
      <c r="K128" s="47" t="s">
        <v>75</v>
      </c>
      <c r="L128" s="48">
        <v>0</v>
      </c>
      <c r="M128" s="45">
        <v>42758</v>
      </c>
      <c r="N128" s="45">
        <v>42760</v>
      </c>
      <c r="O128" s="46" t="s">
        <v>797</v>
      </c>
      <c r="P128" s="7" t="s">
        <v>58</v>
      </c>
      <c r="Q128" s="7" t="s">
        <v>59</v>
      </c>
      <c r="R128" s="33" t="s">
        <v>60</v>
      </c>
      <c r="S128" s="33">
        <f t="shared" si="1"/>
        <v>0</v>
      </c>
      <c r="T128" s="50" t="s">
        <v>77</v>
      </c>
      <c r="U128" s="33">
        <v>2276</v>
      </c>
      <c r="V128" s="33" t="s">
        <v>62</v>
      </c>
      <c r="W128" s="33" t="s">
        <v>63</v>
      </c>
      <c r="X128" s="33" t="s">
        <v>64</v>
      </c>
      <c r="Y128" s="33">
        <v>0.179</v>
      </c>
      <c r="Z128" s="33" t="s">
        <v>65</v>
      </c>
      <c r="AA128" s="33" t="s">
        <v>66</v>
      </c>
      <c r="AB128" s="33">
        <v>0.979</v>
      </c>
      <c r="AC128" s="33" t="s">
        <v>67</v>
      </c>
      <c r="AD128" s="33" t="s">
        <v>68</v>
      </c>
      <c r="AE128" s="51" t="s">
        <v>798</v>
      </c>
      <c r="AF128" s="35"/>
    </row>
    <row r="129" ht="30" customHeight="1" spans="1:32">
      <c r="A129" s="33">
        <v>125</v>
      </c>
      <c r="B129" s="34" t="s">
        <v>799</v>
      </c>
      <c r="C129" s="35" t="s">
        <v>800</v>
      </c>
      <c r="D129" s="33" t="s">
        <v>50</v>
      </c>
      <c r="E129" s="8" t="s">
        <v>708</v>
      </c>
      <c r="F129" s="35" t="s">
        <v>225</v>
      </c>
      <c r="G129" s="8" t="s">
        <v>801</v>
      </c>
      <c r="H129" s="35" t="s">
        <v>761</v>
      </c>
      <c r="I129" s="33" t="s">
        <v>55</v>
      </c>
      <c r="J129" s="34">
        <v>3</v>
      </c>
      <c r="K129" s="47" t="s">
        <v>75</v>
      </c>
      <c r="L129" s="48">
        <v>0</v>
      </c>
      <c r="M129" s="45">
        <v>42758</v>
      </c>
      <c r="N129" s="45">
        <v>42760</v>
      </c>
      <c r="O129" s="46" t="s">
        <v>802</v>
      </c>
      <c r="P129" s="7" t="s">
        <v>58</v>
      </c>
      <c r="Q129" s="7" t="s">
        <v>59</v>
      </c>
      <c r="R129" s="33" t="s">
        <v>60</v>
      </c>
      <c r="S129" s="33">
        <f t="shared" si="1"/>
        <v>0</v>
      </c>
      <c r="T129" s="50" t="s">
        <v>77</v>
      </c>
      <c r="U129" s="33">
        <v>3851.75</v>
      </c>
      <c r="V129" s="33" t="s">
        <v>62</v>
      </c>
      <c r="W129" s="33" t="s">
        <v>63</v>
      </c>
      <c r="X129" s="33" t="s">
        <v>64</v>
      </c>
      <c r="Y129" s="33">
        <v>0.179</v>
      </c>
      <c r="Z129" s="33" t="s">
        <v>65</v>
      </c>
      <c r="AA129" s="33" t="s">
        <v>66</v>
      </c>
      <c r="AB129" s="33">
        <v>0.979</v>
      </c>
      <c r="AC129" s="33" t="s">
        <v>67</v>
      </c>
      <c r="AD129" s="33" t="s">
        <v>68</v>
      </c>
      <c r="AE129" s="51" t="s">
        <v>803</v>
      </c>
      <c r="AF129" s="35"/>
    </row>
    <row r="130" ht="30" customHeight="1" spans="1:32">
      <c r="A130" s="33">
        <v>126</v>
      </c>
      <c r="B130" s="34" t="s">
        <v>804</v>
      </c>
      <c r="C130" s="35" t="s">
        <v>805</v>
      </c>
      <c r="D130" s="33" t="s">
        <v>50</v>
      </c>
      <c r="E130" s="8" t="s">
        <v>307</v>
      </c>
      <c r="F130" s="35" t="s">
        <v>73</v>
      </c>
      <c r="G130" s="8" t="s">
        <v>806</v>
      </c>
      <c r="H130" s="35" t="s">
        <v>761</v>
      </c>
      <c r="I130" s="33" t="s">
        <v>55</v>
      </c>
      <c r="J130" s="34">
        <v>3</v>
      </c>
      <c r="K130" s="47" t="s">
        <v>75</v>
      </c>
      <c r="L130" s="48">
        <v>0</v>
      </c>
      <c r="M130" s="45">
        <v>42758</v>
      </c>
      <c r="N130" s="45">
        <v>42760</v>
      </c>
      <c r="O130" s="46" t="s">
        <v>807</v>
      </c>
      <c r="P130" s="7" t="s">
        <v>58</v>
      </c>
      <c r="Q130" s="7" t="s">
        <v>59</v>
      </c>
      <c r="R130" s="33" t="s">
        <v>60</v>
      </c>
      <c r="S130" s="33">
        <f t="shared" si="1"/>
        <v>0</v>
      </c>
      <c r="T130" s="50" t="s">
        <v>77</v>
      </c>
      <c r="U130" s="33">
        <v>4960.5</v>
      </c>
      <c r="V130" s="33" t="s">
        <v>62</v>
      </c>
      <c r="W130" s="33" t="s">
        <v>63</v>
      </c>
      <c r="X130" s="33" t="s">
        <v>64</v>
      </c>
      <c r="Y130" s="33">
        <v>0.179</v>
      </c>
      <c r="Z130" s="33" t="s">
        <v>65</v>
      </c>
      <c r="AA130" s="33" t="s">
        <v>66</v>
      </c>
      <c r="AB130" s="33">
        <v>0.979</v>
      </c>
      <c r="AC130" s="33" t="s">
        <v>67</v>
      </c>
      <c r="AD130" s="33" t="s">
        <v>68</v>
      </c>
      <c r="AE130" s="51" t="s">
        <v>808</v>
      </c>
      <c r="AF130" s="35"/>
    </row>
    <row r="131" ht="30" customHeight="1" spans="1:32">
      <c r="A131" s="33">
        <v>127</v>
      </c>
      <c r="B131" s="34" t="s">
        <v>809</v>
      </c>
      <c r="C131" s="35" t="s">
        <v>810</v>
      </c>
      <c r="D131" s="33" t="s">
        <v>50</v>
      </c>
      <c r="E131" s="8" t="s">
        <v>459</v>
      </c>
      <c r="F131" s="35" t="s">
        <v>73</v>
      </c>
      <c r="G131" s="8" t="s">
        <v>811</v>
      </c>
      <c r="H131" s="35" t="s">
        <v>761</v>
      </c>
      <c r="I131" s="33" t="s">
        <v>55</v>
      </c>
      <c r="J131" s="34">
        <v>3</v>
      </c>
      <c r="K131" s="47" t="s">
        <v>75</v>
      </c>
      <c r="L131" s="48">
        <v>0</v>
      </c>
      <c r="M131" s="45">
        <v>42758</v>
      </c>
      <c r="N131" s="45">
        <v>42760</v>
      </c>
      <c r="O131" s="46" t="s">
        <v>812</v>
      </c>
      <c r="P131" s="7" t="s">
        <v>58</v>
      </c>
      <c r="Q131" s="7" t="s">
        <v>59</v>
      </c>
      <c r="R131" s="33" t="s">
        <v>60</v>
      </c>
      <c r="S131" s="33">
        <f t="shared" si="1"/>
        <v>0</v>
      </c>
      <c r="T131" s="50" t="s">
        <v>77</v>
      </c>
      <c r="U131" s="33">
        <v>4976</v>
      </c>
      <c r="V131" s="33" t="s">
        <v>62</v>
      </c>
      <c r="W131" s="33" t="s">
        <v>63</v>
      </c>
      <c r="X131" s="33" t="s">
        <v>64</v>
      </c>
      <c r="Y131" s="33">
        <v>0.179</v>
      </c>
      <c r="Z131" s="33" t="s">
        <v>65</v>
      </c>
      <c r="AA131" s="33" t="s">
        <v>66</v>
      </c>
      <c r="AB131" s="33">
        <v>0.979</v>
      </c>
      <c r="AC131" s="33" t="s">
        <v>67</v>
      </c>
      <c r="AD131" s="33" t="s">
        <v>68</v>
      </c>
      <c r="AE131" s="51" t="s">
        <v>813</v>
      </c>
      <c r="AF131" s="35"/>
    </row>
    <row r="132" ht="30" customHeight="1" spans="1:32">
      <c r="A132" s="33">
        <v>128</v>
      </c>
      <c r="B132" s="34" t="s">
        <v>814</v>
      </c>
      <c r="C132" s="35" t="s">
        <v>815</v>
      </c>
      <c r="D132" s="33" t="s">
        <v>50</v>
      </c>
      <c r="E132" s="8" t="s">
        <v>427</v>
      </c>
      <c r="F132" s="35" t="s">
        <v>225</v>
      </c>
      <c r="G132" s="8" t="s">
        <v>816</v>
      </c>
      <c r="H132" s="35" t="s">
        <v>761</v>
      </c>
      <c r="I132" s="33" t="s">
        <v>55</v>
      </c>
      <c r="J132" s="34">
        <v>3</v>
      </c>
      <c r="K132" s="47" t="s">
        <v>75</v>
      </c>
      <c r="L132" s="48">
        <v>0</v>
      </c>
      <c r="M132" s="45">
        <v>42758</v>
      </c>
      <c r="N132" s="45">
        <v>42760</v>
      </c>
      <c r="O132" s="46" t="s">
        <v>817</v>
      </c>
      <c r="P132" s="7" t="s">
        <v>58</v>
      </c>
      <c r="Q132" s="7" t="s">
        <v>59</v>
      </c>
      <c r="R132" s="33" t="s">
        <v>60</v>
      </c>
      <c r="S132" s="33">
        <f t="shared" si="1"/>
        <v>0</v>
      </c>
      <c r="T132" s="50" t="s">
        <v>77</v>
      </c>
      <c r="U132" s="33">
        <v>5223</v>
      </c>
      <c r="V132" s="33" t="s">
        <v>62</v>
      </c>
      <c r="W132" s="33" t="s">
        <v>63</v>
      </c>
      <c r="X132" s="33" t="s">
        <v>64</v>
      </c>
      <c r="Y132" s="33">
        <v>0.179</v>
      </c>
      <c r="Z132" s="33" t="s">
        <v>65</v>
      </c>
      <c r="AA132" s="33" t="s">
        <v>66</v>
      </c>
      <c r="AB132" s="33">
        <v>0.979</v>
      </c>
      <c r="AC132" s="33" t="s">
        <v>67</v>
      </c>
      <c r="AD132" s="33" t="s">
        <v>68</v>
      </c>
      <c r="AE132" s="51" t="s">
        <v>818</v>
      </c>
      <c r="AF132" s="35"/>
    </row>
    <row r="133" ht="30" customHeight="1" spans="1:32">
      <c r="A133" s="33">
        <v>129</v>
      </c>
      <c r="B133" s="34" t="s">
        <v>819</v>
      </c>
      <c r="C133" s="35" t="s">
        <v>820</v>
      </c>
      <c r="D133" s="33" t="s">
        <v>50</v>
      </c>
      <c r="E133" s="8" t="s">
        <v>539</v>
      </c>
      <c r="F133" s="35" t="s">
        <v>73</v>
      </c>
      <c r="G133" s="8" t="s">
        <v>821</v>
      </c>
      <c r="H133" s="35" t="s">
        <v>434</v>
      </c>
      <c r="I133" s="33" t="s">
        <v>55</v>
      </c>
      <c r="J133" s="34">
        <v>3</v>
      </c>
      <c r="K133" s="47" t="s">
        <v>75</v>
      </c>
      <c r="L133" s="48">
        <v>0</v>
      </c>
      <c r="M133" s="45">
        <v>42758</v>
      </c>
      <c r="N133" s="45">
        <v>42760</v>
      </c>
      <c r="O133" s="46" t="s">
        <v>822</v>
      </c>
      <c r="P133" s="7" t="s">
        <v>58</v>
      </c>
      <c r="Q133" s="7" t="s">
        <v>59</v>
      </c>
      <c r="R133" s="33" t="s">
        <v>60</v>
      </c>
      <c r="S133" s="33">
        <f t="shared" ref="S133:S196" si="2">L133*0.25</f>
        <v>0</v>
      </c>
      <c r="T133" s="50" t="s">
        <v>77</v>
      </c>
      <c r="U133" s="33">
        <v>2918.75</v>
      </c>
      <c r="V133" s="33" t="s">
        <v>62</v>
      </c>
      <c r="W133" s="33" t="s">
        <v>63</v>
      </c>
      <c r="X133" s="33" t="s">
        <v>64</v>
      </c>
      <c r="Y133" s="33">
        <v>0.179</v>
      </c>
      <c r="Z133" s="33" t="s">
        <v>192</v>
      </c>
      <c r="AA133" s="33" t="s">
        <v>66</v>
      </c>
      <c r="AB133" s="33">
        <v>0.979</v>
      </c>
      <c r="AC133" s="33" t="s">
        <v>67</v>
      </c>
      <c r="AD133" s="33" t="s">
        <v>68</v>
      </c>
      <c r="AE133" s="51" t="s">
        <v>823</v>
      </c>
      <c r="AF133" s="35"/>
    </row>
    <row r="134" ht="30" customHeight="1" spans="1:32">
      <c r="A134" s="33">
        <v>130</v>
      </c>
      <c r="B134" s="34" t="s">
        <v>824</v>
      </c>
      <c r="C134" s="35" t="s">
        <v>825</v>
      </c>
      <c r="D134" s="33" t="s">
        <v>50</v>
      </c>
      <c r="E134" s="8" t="s">
        <v>300</v>
      </c>
      <c r="F134" s="35" t="s">
        <v>73</v>
      </c>
      <c r="G134" s="8" t="s">
        <v>826</v>
      </c>
      <c r="H134" s="35" t="s">
        <v>685</v>
      </c>
      <c r="I134" s="33" t="s">
        <v>55</v>
      </c>
      <c r="J134" s="34">
        <v>3</v>
      </c>
      <c r="K134" s="47" t="s">
        <v>75</v>
      </c>
      <c r="L134" s="48">
        <v>0</v>
      </c>
      <c r="M134" s="45">
        <v>42758</v>
      </c>
      <c r="N134" s="45">
        <v>42760</v>
      </c>
      <c r="O134" s="46" t="s">
        <v>827</v>
      </c>
      <c r="P134" s="7" t="s">
        <v>58</v>
      </c>
      <c r="Q134" s="7" t="s">
        <v>59</v>
      </c>
      <c r="R134" s="33" t="s">
        <v>60</v>
      </c>
      <c r="S134" s="33">
        <f t="shared" si="2"/>
        <v>0</v>
      </c>
      <c r="T134" s="50" t="s">
        <v>77</v>
      </c>
      <c r="U134" s="33">
        <v>811</v>
      </c>
      <c r="V134" s="33" t="s">
        <v>62</v>
      </c>
      <c r="W134" s="33" t="s">
        <v>63</v>
      </c>
      <c r="X134" s="33" t="s">
        <v>64</v>
      </c>
      <c r="Y134" s="33">
        <v>0.179</v>
      </c>
      <c r="Z134" s="33" t="s">
        <v>65</v>
      </c>
      <c r="AA134" s="33" t="s">
        <v>66</v>
      </c>
      <c r="AB134" s="33">
        <v>0.979</v>
      </c>
      <c r="AC134" s="33" t="s">
        <v>67</v>
      </c>
      <c r="AD134" s="33" t="s">
        <v>68</v>
      </c>
      <c r="AE134" s="51" t="s">
        <v>828</v>
      </c>
      <c r="AF134" s="35"/>
    </row>
    <row r="135" ht="30" customHeight="1" spans="1:32">
      <c r="A135" s="33">
        <v>131</v>
      </c>
      <c r="B135" s="34" t="s">
        <v>829</v>
      </c>
      <c r="C135" s="35" t="s">
        <v>830</v>
      </c>
      <c r="D135" s="33" t="s">
        <v>50</v>
      </c>
      <c r="E135" s="8" t="s">
        <v>831</v>
      </c>
      <c r="F135" s="35" t="s">
        <v>73</v>
      </c>
      <c r="G135" s="8" t="s">
        <v>832</v>
      </c>
      <c r="H135" s="35" t="s">
        <v>761</v>
      </c>
      <c r="I135" s="33" t="s">
        <v>55</v>
      </c>
      <c r="J135" s="34">
        <v>3</v>
      </c>
      <c r="K135" s="47" t="s">
        <v>75</v>
      </c>
      <c r="L135" s="48">
        <v>0</v>
      </c>
      <c r="M135" s="45">
        <v>42758</v>
      </c>
      <c r="N135" s="45">
        <v>42760</v>
      </c>
      <c r="O135" s="46" t="s">
        <v>833</v>
      </c>
      <c r="P135" s="7" t="s">
        <v>58</v>
      </c>
      <c r="Q135" s="7" t="s">
        <v>59</v>
      </c>
      <c r="R135" s="33" t="s">
        <v>60</v>
      </c>
      <c r="S135" s="33">
        <f t="shared" si="2"/>
        <v>0</v>
      </c>
      <c r="T135" s="50" t="s">
        <v>77</v>
      </c>
      <c r="U135" s="33">
        <v>4724</v>
      </c>
      <c r="V135" s="33" t="s">
        <v>62</v>
      </c>
      <c r="W135" s="33" t="s">
        <v>63</v>
      </c>
      <c r="X135" s="33" t="s">
        <v>64</v>
      </c>
      <c r="Y135" s="33">
        <v>0.179</v>
      </c>
      <c r="Z135" s="33" t="s">
        <v>65</v>
      </c>
      <c r="AA135" s="33" t="s">
        <v>66</v>
      </c>
      <c r="AB135" s="33">
        <v>0.979</v>
      </c>
      <c r="AC135" s="33" t="s">
        <v>67</v>
      </c>
      <c r="AD135" s="33" t="s">
        <v>68</v>
      </c>
      <c r="AE135" s="51" t="s">
        <v>834</v>
      </c>
      <c r="AF135" s="35"/>
    </row>
    <row r="136" ht="30" customHeight="1" spans="1:32">
      <c r="A136" s="33">
        <v>132</v>
      </c>
      <c r="B136" s="34" t="s">
        <v>835</v>
      </c>
      <c r="C136" s="35" t="s">
        <v>836</v>
      </c>
      <c r="D136" s="33">
        <v>23.07</v>
      </c>
      <c r="E136" s="8" t="s">
        <v>837</v>
      </c>
      <c r="F136" s="35" t="s">
        <v>73</v>
      </c>
      <c r="G136" s="8" t="s">
        <v>838</v>
      </c>
      <c r="H136" s="35" t="s">
        <v>839</v>
      </c>
      <c r="I136" s="33" t="s">
        <v>55</v>
      </c>
      <c r="J136" s="34">
        <v>26</v>
      </c>
      <c r="K136" s="11" t="s">
        <v>840</v>
      </c>
      <c r="L136" s="33">
        <v>6609</v>
      </c>
      <c r="M136" s="45">
        <v>42904</v>
      </c>
      <c r="N136" s="45">
        <v>42906</v>
      </c>
      <c r="O136" s="46" t="s">
        <v>841</v>
      </c>
      <c r="P136" s="7" t="s">
        <v>58</v>
      </c>
      <c r="Q136" s="7" t="s">
        <v>59</v>
      </c>
      <c r="R136" s="33" t="s">
        <v>60</v>
      </c>
      <c r="S136" s="33">
        <f t="shared" si="2"/>
        <v>1652.25</v>
      </c>
      <c r="T136" s="50" t="s">
        <v>842</v>
      </c>
      <c r="U136" s="33">
        <v>26298.75</v>
      </c>
      <c r="V136" s="33" t="s">
        <v>62</v>
      </c>
      <c r="W136" s="33" t="s">
        <v>63</v>
      </c>
      <c r="X136" s="33" t="s">
        <v>64</v>
      </c>
      <c r="Y136" s="33">
        <v>0.179</v>
      </c>
      <c r="Z136" s="33" t="s">
        <v>843</v>
      </c>
      <c r="AA136" s="33" t="s">
        <v>844</v>
      </c>
      <c r="AB136" s="33" t="s">
        <v>845</v>
      </c>
      <c r="AC136" s="33" t="s">
        <v>846</v>
      </c>
      <c r="AD136" s="33" t="s">
        <v>847</v>
      </c>
      <c r="AE136" s="51" t="s">
        <v>848</v>
      </c>
      <c r="AF136" s="33"/>
    </row>
    <row r="137" ht="30" customHeight="1" spans="1:32">
      <c r="A137" s="33">
        <v>133</v>
      </c>
      <c r="B137" s="34" t="s">
        <v>849</v>
      </c>
      <c r="C137" s="35" t="s">
        <v>850</v>
      </c>
      <c r="D137" s="33" t="s">
        <v>851</v>
      </c>
      <c r="E137" s="8" t="s">
        <v>852</v>
      </c>
      <c r="F137" s="35" t="s">
        <v>73</v>
      </c>
      <c r="G137" s="8" t="s">
        <v>853</v>
      </c>
      <c r="H137" s="35" t="s">
        <v>854</v>
      </c>
      <c r="I137" s="33" t="s">
        <v>55</v>
      </c>
      <c r="J137" s="34">
        <v>26.95</v>
      </c>
      <c r="K137" s="11" t="s">
        <v>840</v>
      </c>
      <c r="L137" s="33">
        <v>5329</v>
      </c>
      <c r="M137" s="45">
        <v>42904</v>
      </c>
      <c r="N137" s="45">
        <v>42906</v>
      </c>
      <c r="O137" s="46" t="s">
        <v>855</v>
      </c>
      <c r="P137" s="7" t="s">
        <v>58</v>
      </c>
      <c r="Q137" s="7" t="s">
        <v>59</v>
      </c>
      <c r="R137" s="33" t="s">
        <v>60</v>
      </c>
      <c r="S137" s="33">
        <f t="shared" si="2"/>
        <v>1332.25</v>
      </c>
      <c r="T137" s="50" t="s">
        <v>842</v>
      </c>
      <c r="U137" s="33">
        <v>24844.25</v>
      </c>
      <c r="V137" s="33" t="s">
        <v>62</v>
      </c>
      <c r="W137" s="33" t="s">
        <v>63</v>
      </c>
      <c r="X137" s="33" t="s">
        <v>64</v>
      </c>
      <c r="Y137" s="33">
        <v>0.179</v>
      </c>
      <c r="Z137" s="33" t="s">
        <v>843</v>
      </c>
      <c r="AA137" s="33" t="s">
        <v>844</v>
      </c>
      <c r="AB137" s="33" t="s">
        <v>845</v>
      </c>
      <c r="AC137" s="33" t="s">
        <v>846</v>
      </c>
      <c r="AD137" s="33" t="s">
        <v>847</v>
      </c>
      <c r="AE137" s="51" t="s">
        <v>856</v>
      </c>
      <c r="AF137" s="33"/>
    </row>
    <row r="138" ht="30" customHeight="1" spans="1:32">
      <c r="A138" s="33">
        <v>134</v>
      </c>
      <c r="B138" s="34" t="s">
        <v>857</v>
      </c>
      <c r="C138" s="35" t="s">
        <v>858</v>
      </c>
      <c r="D138" s="33" t="s">
        <v>859</v>
      </c>
      <c r="E138" s="8" t="s">
        <v>860</v>
      </c>
      <c r="F138" s="35" t="s">
        <v>73</v>
      </c>
      <c r="G138" s="8" t="s">
        <v>861</v>
      </c>
      <c r="H138" s="35" t="s">
        <v>862</v>
      </c>
      <c r="I138" s="33" t="s">
        <v>55</v>
      </c>
      <c r="J138" s="34">
        <v>46.2</v>
      </c>
      <c r="K138" s="11" t="s">
        <v>840</v>
      </c>
      <c r="L138" s="34">
        <v>19267</v>
      </c>
      <c r="M138" s="45">
        <v>42904</v>
      </c>
      <c r="N138" s="45">
        <v>42906</v>
      </c>
      <c r="O138" s="46" t="s">
        <v>863</v>
      </c>
      <c r="P138" s="7" t="s">
        <v>58</v>
      </c>
      <c r="Q138" s="7" t="s">
        <v>59</v>
      </c>
      <c r="R138" s="33" t="s">
        <v>60</v>
      </c>
      <c r="S138" s="33">
        <f t="shared" si="2"/>
        <v>4816.75</v>
      </c>
      <c r="T138" s="50" t="s">
        <v>842</v>
      </c>
      <c r="U138" s="33">
        <v>45268.25</v>
      </c>
      <c r="V138" s="33" t="s">
        <v>62</v>
      </c>
      <c r="W138" s="33" t="s">
        <v>63</v>
      </c>
      <c r="X138" s="33" t="s">
        <v>64</v>
      </c>
      <c r="Y138" s="33">
        <v>0.179</v>
      </c>
      <c r="Z138" s="33" t="s">
        <v>843</v>
      </c>
      <c r="AA138" s="33" t="s">
        <v>844</v>
      </c>
      <c r="AB138" s="33" t="s">
        <v>845</v>
      </c>
      <c r="AC138" s="33" t="s">
        <v>846</v>
      </c>
      <c r="AD138" s="33" t="s">
        <v>847</v>
      </c>
      <c r="AE138" s="51" t="s">
        <v>864</v>
      </c>
      <c r="AF138" s="33"/>
    </row>
    <row r="139" ht="30" customHeight="1" spans="1:32">
      <c r="A139" s="33">
        <v>135</v>
      </c>
      <c r="B139" s="34" t="s">
        <v>865</v>
      </c>
      <c r="C139" s="35" t="s">
        <v>866</v>
      </c>
      <c r="D139" s="33" t="s">
        <v>867</v>
      </c>
      <c r="E139" s="8" t="s">
        <v>868</v>
      </c>
      <c r="F139" s="35" t="s">
        <v>73</v>
      </c>
      <c r="G139" s="8" t="s">
        <v>869</v>
      </c>
      <c r="H139" s="35" t="s">
        <v>870</v>
      </c>
      <c r="I139" s="33" t="s">
        <v>55</v>
      </c>
      <c r="J139" s="34">
        <v>31.35</v>
      </c>
      <c r="K139" s="11" t="s">
        <v>840</v>
      </c>
      <c r="L139" s="34">
        <v>11404</v>
      </c>
      <c r="M139" s="45">
        <v>42904</v>
      </c>
      <c r="N139" s="45">
        <v>42906</v>
      </c>
      <c r="O139" s="46" t="s">
        <v>871</v>
      </c>
      <c r="P139" s="7" t="s">
        <v>58</v>
      </c>
      <c r="Q139" s="7" t="s">
        <v>59</v>
      </c>
      <c r="R139" s="33" t="s">
        <v>60</v>
      </c>
      <c r="S139" s="33">
        <f t="shared" si="2"/>
        <v>2851</v>
      </c>
      <c r="T139" s="50" t="s">
        <v>842</v>
      </c>
      <c r="U139" s="33">
        <v>28615.75</v>
      </c>
      <c r="V139" s="33" t="s">
        <v>62</v>
      </c>
      <c r="W139" s="33" t="s">
        <v>63</v>
      </c>
      <c r="X139" s="33" t="s">
        <v>64</v>
      </c>
      <c r="Y139" s="33">
        <v>0.179</v>
      </c>
      <c r="Z139" s="33" t="s">
        <v>843</v>
      </c>
      <c r="AA139" s="33" t="s">
        <v>844</v>
      </c>
      <c r="AB139" s="33" t="s">
        <v>845</v>
      </c>
      <c r="AC139" s="33" t="s">
        <v>846</v>
      </c>
      <c r="AD139" s="33" t="s">
        <v>847</v>
      </c>
      <c r="AE139" s="51" t="s">
        <v>872</v>
      </c>
      <c r="AF139" s="33"/>
    </row>
    <row r="140" ht="30" customHeight="1" spans="1:32">
      <c r="A140" s="33">
        <v>136</v>
      </c>
      <c r="B140" s="34" t="s">
        <v>873</v>
      </c>
      <c r="C140" s="35" t="s">
        <v>874</v>
      </c>
      <c r="D140" s="33" t="s">
        <v>875</v>
      </c>
      <c r="E140" s="8" t="s">
        <v>876</v>
      </c>
      <c r="F140" s="35" t="s">
        <v>73</v>
      </c>
      <c r="G140" s="8" t="s">
        <v>877</v>
      </c>
      <c r="H140" s="35" t="s">
        <v>878</v>
      </c>
      <c r="I140" s="33" t="s">
        <v>55</v>
      </c>
      <c r="J140" s="34">
        <v>19.8</v>
      </c>
      <c r="K140" s="11" t="s">
        <v>840</v>
      </c>
      <c r="L140" s="34">
        <v>4436</v>
      </c>
      <c r="M140" s="45">
        <v>42904</v>
      </c>
      <c r="N140" s="45">
        <v>42906</v>
      </c>
      <c r="O140" s="46" t="s">
        <v>879</v>
      </c>
      <c r="P140" s="7" t="s">
        <v>58</v>
      </c>
      <c r="Q140" s="7" t="s">
        <v>59</v>
      </c>
      <c r="R140" s="33" t="s">
        <v>60</v>
      </c>
      <c r="S140" s="33">
        <f t="shared" si="2"/>
        <v>1109</v>
      </c>
      <c r="T140" s="50" t="s">
        <v>842</v>
      </c>
      <c r="U140" s="33">
        <v>18228.75</v>
      </c>
      <c r="V140" s="33" t="s">
        <v>62</v>
      </c>
      <c r="W140" s="33" t="s">
        <v>63</v>
      </c>
      <c r="X140" s="33" t="s">
        <v>64</v>
      </c>
      <c r="Y140" s="33">
        <v>0.179</v>
      </c>
      <c r="Z140" s="33" t="s">
        <v>843</v>
      </c>
      <c r="AA140" s="33" t="s">
        <v>844</v>
      </c>
      <c r="AB140" s="33" t="s">
        <v>845</v>
      </c>
      <c r="AC140" s="33" t="s">
        <v>846</v>
      </c>
      <c r="AD140" s="33" t="s">
        <v>847</v>
      </c>
      <c r="AE140" s="51" t="s">
        <v>880</v>
      </c>
      <c r="AF140" s="33"/>
    </row>
    <row r="141" ht="30" customHeight="1" spans="1:32">
      <c r="A141" s="33">
        <v>137</v>
      </c>
      <c r="B141" s="34" t="s">
        <v>881</v>
      </c>
      <c r="C141" s="35" t="s">
        <v>882</v>
      </c>
      <c r="D141" s="33" t="s">
        <v>883</v>
      </c>
      <c r="E141" s="8" t="s">
        <v>884</v>
      </c>
      <c r="F141" s="35" t="s">
        <v>73</v>
      </c>
      <c r="G141" s="8" t="s">
        <v>885</v>
      </c>
      <c r="H141" s="35" t="s">
        <v>886</v>
      </c>
      <c r="I141" s="33" t="s">
        <v>55</v>
      </c>
      <c r="J141" s="34">
        <v>20.9</v>
      </c>
      <c r="K141" s="11" t="s">
        <v>840</v>
      </c>
      <c r="L141" s="34">
        <v>6951</v>
      </c>
      <c r="M141" s="45">
        <v>42904</v>
      </c>
      <c r="N141" s="45">
        <v>42906</v>
      </c>
      <c r="O141" s="46" t="s">
        <v>887</v>
      </c>
      <c r="P141" s="7" t="s">
        <v>58</v>
      </c>
      <c r="Q141" s="7" t="s">
        <v>59</v>
      </c>
      <c r="R141" s="33" t="s">
        <v>60</v>
      </c>
      <c r="S141" s="33">
        <f t="shared" si="2"/>
        <v>1737.75</v>
      </c>
      <c r="T141" s="50" t="s">
        <v>842</v>
      </c>
      <c r="U141" s="33">
        <v>21256</v>
      </c>
      <c r="V141" s="33" t="s">
        <v>62</v>
      </c>
      <c r="W141" s="33" t="s">
        <v>63</v>
      </c>
      <c r="X141" s="33" t="s">
        <v>64</v>
      </c>
      <c r="Y141" s="33">
        <v>0.179</v>
      </c>
      <c r="Z141" s="33" t="s">
        <v>843</v>
      </c>
      <c r="AA141" s="33" t="s">
        <v>844</v>
      </c>
      <c r="AB141" s="33" t="s">
        <v>845</v>
      </c>
      <c r="AC141" s="33" t="s">
        <v>846</v>
      </c>
      <c r="AD141" s="33" t="s">
        <v>847</v>
      </c>
      <c r="AE141" s="51" t="s">
        <v>888</v>
      </c>
      <c r="AF141" s="33"/>
    </row>
    <row r="142" ht="30" customHeight="1" spans="1:32">
      <c r="A142" s="33">
        <v>138</v>
      </c>
      <c r="B142" s="34" t="s">
        <v>889</v>
      </c>
      <c r="C142" s="35" t="s">
        <v>890</v>
      </c>
      <c r="D142" s="33" t="s">
        <v>891</v>
      </c>
      <c r="E142" s="8" t="s">
        <v>892</v>
      </c>
      <c r="F142" s="35" t="s">
        <v>893</v>
      </c>
      <c r="G142" s="8" t="s">
        <v>894</v>
      </c>
      <c r="H142" s="35" t="s">
        <v>895</v>
      </c>
      <c r="I142" s="33" t="s">
        <v>55</v>
      </c>
      <c r="J142" s="34">
        <v>3</v>
      </c>
      <c r="K142" s="11" t="s">
        <v>896</v>
      </c>
      <c r="L142" s="34">
        <v>2857</v>
      </c>
      <c r="M142" s="45">
        <v>43079</v>
      </c>
      <c r="N142" s="45">
        <v>43081</v>
      </c>
      <c r="O142" s="46" t="s">
        <v>897</v>
      </c>
      <c r="P142" s="7" t="s">
        <v>58</v>
      </c>
      <c r="Q142" s="7" t="s">
        <v>59</v>
      </c>
      <c r="R142" s="33" t="s">
        <v>60</v>
      </c>
      <c r="S142" s="33">
        <f t="shared" si="2"/>
        <v>714.25</v>
      </c>
      <c r="T142" s="50" t="s">
        <v>898</v>
      </c>
      <c r="U142" s="33">
        <v>3698.5</v>
      </c>
      <c r="V142" s="33" t="s">
        <v>62</v>
      </c>
      <c r="W142" s="33" t="s">
        <v>899</v>
      </c>
      <c r="X142" s="33" t="s">
        <v>900</v>
      </c>
      <c r="Y142" s="33">
        <v>0.1721</v>
      </c>
      <c r="Z142" s="33" t="s">
        <v>901</v>
      </c>
      <c r="AA142" s="33" t="s">
        <v>66</v>
      </c>
      <c r="AB142" s="33">
        <v>0.985</v>
      </c>
      <c r="AC142" s="33" t="s">
        <v>902</v>
      </c>
      <c r="AD142" s="33" t="s">
        <v>901</v>
      </c>
      <c r="AE142" s="51" t="s">
        <v>903</v>
      </c>
      <c r="AF142" s="35"/>
    </row>
    <row r="143" ht="30" customHeight="1" spans="1:32">
      <c r="A143" s="33">
        <v>139</v>
      </c>
      <c r="B143" s="34" t="s">
        <v>904</v>
      </c>
      <c r="C143" s="35" t="s">
        <v>905</v>
      </c>
      <c r="D143" s="33" t="s">
        <v>906</v>
      </c>
      <c r="E143" s="8" t="s">
        <v>907</v>
      </c>
      <c r="F143" s="35" t="s">
        <v>73</v>
      </c>
      <c r="G143" s="8" t="s">
        <v>908</v>
      </c>
      <c r="H143" s="35" t="s">
        <v>909</v>
      </c>
      <c r="I143" s="33" t="s">
        <v>55</v>
      </c>
      <c r="J143" s="34">
        <v>20</v>
      </c>
      <c r="K143" s="11" t="s">
        <v>896</v>
      </c>
      <c r="L143" s="34">
        <v>14575</v>
      </c>
      <c r="M143" s="45">
        <v>43079</v>
      </c>
      <c r="N143" s="45">
        <v>43081</v>
      </c>
      <c r="O143" s="46" t="s">
        <v>910</v>
      </c>
      <c r="P143" s="7" t="s">
        <v>58</v>
      </c>
      <c r="Q143" s="7" t="s">
        <v>59</v>
      </c>
      <c r="R143" s="33" t="s">
        <v>60</v>
      </c>
      <c r="S143" s="33">
        <f t="shared" si="2"/>
        <v>3643.75</v>
      </c>
      <c r="T143" s="50" t="s">
        <v>898</v>
      </c>
      <c r="U143" s="33">
        <v>22834.5</v>
      </c>
      <c r="V143" s="33" t="s">
        <v>62</v>
      </c>
      <c r="W143" s="33" t="s">
        <v>899</v>
      </c>
      <c r="X143" s="33" t="s">
        <v>900</v>
      </c>
      <c r="Y143" s="33">
        <v>0.1721</v>
      </c>
      <c r="Z143" s="33" t="s">
        <v>901</v>
      </c>
      <c r="AA143" s="33" t="s">
        <v>911</v>
      </c>
      <c r="AB143" s="33">
        <v>0.985</v>
      </c>
      <c r="AC143" s="33" t="s">
        <v>902</v>
      </c>
      <c r="AD143" s="33" t="s">
        <v>901</v>
      </c>
      <c r="AE143" s="51" t="s">
        <v>912</v>
      </c>
      <c r="AF143" s="33"/>
    </row>
    <row r="144" ht="30" customHeight="1" spans="1:32">
      <c r="A144" s="33">
        <v>140</v>
      </c>
      <c r="B144" s="34" t="s">
        <v>913</v>
      </c>
      <c r="C144" s="35" t="s">
        <v>914</v>
      </c>
      <c r="D144" s="33" t="s">
        <v>915</v>
      </c>
      <c r="E144" s="8" t="s">
        <v>916</v>
      </c>
      <c r="F144" s="35" t="s">
        <v>73</v>
      </c>
      <c r="G144" s="8" t="s">
        <v>917</v>
      </c>
      <c r="H144" s="35" t="s">
        <v>918</v>
      </c>
      <c r="I144" s="33" t="s">
        <v>55</v>
      </c>
      <c r="J144" s="34">
        <v>25</v>
      </c>
      <c r="K144" s="11" t="s">
        <v>896</v>
      </c>
      <c r="L144" s="34">
        <v>13076</v>
      </c>
      <c r="M144" s="45">
        <v>43079</v>
      </c>
      <c r="N144" s="45">
        <v>43081</v>
      </c>
      <c r="O144" s="46" t="s">
        <v>919</v>
      </c>
      <c r="P144" s="7" t="s">
        <v>58</v>
      </c>
      <c r="Q144" s="7" t="s">
        <v>59</v>
      </c>
      <c r="R144" s="33" t="s">
        <v>60</v>
      </c>
      <c r="S144" s="33">
        <f t="shared" si="2"/>
        <v>3269</v>
      </c>
      <c r="T144" s="50" t="s">
        <v>898</v>
      </c>
      <c r="U144" s="33">
        <v>15902</v>
      </c>
      <c r="V144" s="33" t="s">
        <v>62</v>
      </c>
      <c r="W144" s="33" t="s">
        <v>899</v>
      </c>
      <c r="X144" s="33" t="s">
        <v>900</v>
      </c>
      <c r="Y144" s="33">
        <v>0.1721</v>
      </c>
      <c r="Z144" s="33" t="s">
        <v>901</v>
      </c>
      <c r="AA144" s="33" t="s">
        <v>920</v>
      </c>
      <c r="AB144" s="33">
        <v>0.985</v>
      </c>
      <c r="AC144" s="33" t="s">
        <v>902</v>
      </c>
      <c r="AD144" s="33" t="s">
        <v>901</v>
      </c>
      <c r="AE144" s="51" t="s">
        <v>921</v>
      </c>
      <c r="AF144" s="33"/>
    </row>
    <row r="145" ht="30" customHeight="1" spans="1:32">
      <c r="A145" s="33">
        <v>141</v>
      </c>
      <c r="B145" s="34" t="s">
        <v>922</v>
      </c>
      <c r="C145" s="35" t="s">
        <v>923</v>
      </c>
      <c r="D145" s="33" t="s">
        <v>891</v>
      </c>
      <c r="E145" s="8" t="s">
        <v>924</v>
      </c>
      <c r="F145" s="35" t="s">
        <v>210</v>
      </c>
      <c r="G145" s="8" t="s">
        <v>925</v>
      </c>
      <c r="H145" s="35" t="s">
        <v>926</v>
      </c>
      <c r="I145" s="33" t="s">
        <v>55</v>
      </c>
      <c r="J145" s="34">
        <v>3</v>
      </c>
      <c r="K145" s="11" t="s">
        <v>896</v>
      </c>
      <c r="L145" s="34">
        <v>1349</v>
      </c>
      <c r="M145" s="45">
        <v>43079</v>
      </c>
      <c r="N145" s="45">
        <v>43081</v>
      </c>
      <c r="O145" s="46" t="s">
        <v>927</v>
      </c>
      <c r="P145" s="7" t="s">
        <v>58</v>
      </c>
      <c r="Q145" s="7" t="s">
        <v>59</v>
      </c>
      <c r="R145" s="33" t="s">
        <v>60</v>
      </c>
      <c r="S145" s="33">
        <f t="shared" si="2"/>
        <v>337.25</v>
      </c>
      <c r="T145" s="50" t="s">
        <v>898</v>
      </c>
      <c r="U145" s="33">
        <v>3241.75</v>
      </c>
      <c r="V145" s="33" t="s">
        <v>62</v>
      </c>
      <c r="W145" s="33" t="s">
        <v>899</v>
      </c>
      <c r="X145" s="33" t="s">
        <v>900</v>
      </c>
      <c r="Y145" s="33">
        <v>0.1721</v>
      </c>
      <c r="Z145" s="33" t="s">
        <v>901</v>
      </c>
      <c r="AA145" s="33" t="s">
        <v>66</v>
      </c>
      <c r="AB145" s="33">
        <v>0.985</v>
      </c>
      <c r="AC145" s="33" t="s">
        <v>902</v>
      </c>
      <c r="AD145" s="33" t="s">
        <v>901</v>
      </c>
      <c r="AE145" s="51" t="s">
        <v>928</v>
      </c>
      <c r="AF145" s="35"/>
    </row>
    <row r="146" ht="30" customHeight="1" spans="1:32">
      <c r="A146" s="33">
        <v>142</v>
      </c>
      <c r="B146" s="34" t="s">
        <v>929</v>
      </c>
      <c r="C146" s="35" t="s">
        <v>930</v>
      </c>
      <c r="D146" s="33" t="s">
        <v>915</v>
      </c>
      <c r="E146" s="8" t="s">
        <v>931</v>
      </c>
      <c r="F146" s="35" t="s">
        <v>73</v>
      </c>
      <c r="G146" s="8" t="s">
        <v>932</v>
      </c>
      <c r="H146" s="35" t="s">
        <v>933</v>
      </c>
      <c r="I146" s="33" t="s">
        <v>55</v>
      </c>
      <c r="J146" s="34">
        <v>25</v>
      </c>
      <c r="K146" s="11" t="s">
        <v>896</v>
      </c>
      <c r="L146" s="34">
        <v>18050</v>
      </c>
      <c r="M146" s="45">
        <v>43079</v>
      </c>
      <c r="N146" s="45">
        <v>43081</v>
      </c>
      <c r="O146" s="46" t="s">
        <v>934</v>
      </c>
      <c r="P146" s="7" t="s">
        <v>58</v>
      </c>
      <c r="Q146" s="7" t="s">
        <v>59</v>
      </c>
      <c r="R146" s="33" t="s">
        <v>60</v>
      </c>
      <c r="S146" s="33">
        <f t="shared" si="2"/>
        <v>4512.5</v>
      </c>
      <c r="T146" s="50" t="s">
        <v>898</v>
      </c>
      <c r="U146" s="33">
        <v>17367.25</v>
      </c>
      <c r="V146" s="33" t="s">
        <v>62</v>
      </c>
      <c r="W146" s="33" t="s">
        <v>899</v>
      </c>
      <c r="X146" s="33" t="s">
        <v>900</v>
      </c>
      <c r="Y146" s="33">
        <v>0.1721</v>
      </c>
      <c r="Z146" s="33" t="s">
        <v>901</v>
      </c>
      <c r="AA146" s="33" t="s">
        <v>920</v>
      </c>
      <c r="AB146" s="33">
        <v>0.985</v>
      </c>
      <c r="AC146" s="33" t="s">
        <v>902</v>
      </c>
      <c r="AD146" s="33" t="s">
        <v>901</v>
      </c>
      <c r="AE146" s="51" t="s">
        <v>935</v>
      </c>
      <c r="AF146" s="35"/>
    </row>
    <row r="147" ht="30" customHeight="1" spans="1:32">
      <c r="A147" s="33">
        <v>143</v>
      </c>
      <c r="B147" s="34" t="s">
        <v>936</v>
      </c>
      <c r="C147" s="35" t="s">
        <v>937</v>
      </c>
      <c r="D147" s="33" t="s">
        <v>938</v>
      </c>
      <c r="E147" s="8" t="s">
        <v>475</v>
      </c>
      <c r="F147" s="35" t="s">
        <v>73</v>
      </c>
      <c r="G147" s="8" t="s">
        <v>939</v>
      </c>
      <c r="H147" s="35" t="s">
        <v>940</v>
      </c>
      <c r="I147" s="33" t="s">
        <v>55</v>
      </c>
      <c r="J147" s="34">
        <v>30</v>
      </c>
      <c r="K147" s="11" t="s">
        <v>896</v>
      </c>
      <c r="L147" s="34">
        <v>22478</v>
      </c>
      <c r="M147" s="45">
        <v>43079</v>
      </c>
      <c r="N147" s="45">
        <v>43081</v>
      </c>
      <c r="O147" s="46" t="s">
        <v>941</v>
      </c>
      <c r="P147" s="7" t="s">
        <v>58</v>
      </c>
      <c r="Q147" s="7" t="s">
        <v>59</v>
      </c>
      <c r="R147" s="33" t="s">
        <v>60</v>
      </c>
      <c r="S147" s="33">
        <f t="shared" si="2"/>
        <v>5619.5</v>
      </c>
      <c r="T147" s="50" t="s">
        <v>898</v>
      </c>
      <c r="U147" s="33">
        <v>20577.75</v>
      </c>
      <c r="V147" s="33" t="s">
        <v>62</v>
      </c>
      <c r="W147" s="33" t="s">
        <v>899</v>
      </c>
      <c r="X147" s="33" t="s">
        <v>900</v>
      </c>
      <c r="Y147" s="33">
        <v>0.1721</v>
      </c>
      <c r="Z147" s="33" t="s">
        <v>901</v>
      </c>
      <c r="AA147" s="33" t="s">
        <v>942</v>
      </c>
      <c r="AB147" s="33">
        <v>0.985</v>
      </c>
      <c r="AC147" s="33" t="s">
        <v>902</v>
      </c>
      <c r="AD147" s="33" t="s">
        <v>901</v>
      </c>
      <c r="AE147" s="51" t="s">
        <v>943</v>
      </c>
      <c r="AF147" s="35"/>
    </row>
    <row r="148" ht="30" customHeight="1" spans="1:32">
      <c r="A148" s="33">
        <v>144</v>
      </c>
      <c r="B148" s="34" t="s">
        <v>944</v>
      </c>
      <c r="C148" s="35" t="s">
        <v>945</v>
      </c>
      <c r="D148" s="33" t="s">
        <v>891</v>
      </c>
      <c r="E148" s="8" t="s">
        <v>216</v>
      </c>
      <c r="F148" s="35" t="s">
        <v>210</v>
      </c>
      <c r="G148" s="8" t="s">
        <v>946</v>
      </c>
      <c r="H148" s="35" t="s">
        <v>947</v>
      </c>
      <c r="I148" s="33" t="s">
        <v>55</v>
      </c>
      <c r="J148" s="34">
        <v>3</v>
      </c>
      <c r="K148" s="11" t="s">
        <v>948</v>
      </c>
      <c r="L148" s="34">
        <v>3042</v>
      </c>
      <c r="M148" s="45">
        <v>43166</v>
      </c>
      <c r="N148" s="45">
        <v>43168</v>
      </c>
      <c r="O148" s="46" t="s">
        <v>949</v>
      </c>
      <c r="P148" s="7" t="s">
        <v>58</v>
      </c>
      <c r="Q148" s="7" t="s">
        <v>59</v>
      </c>
      <c r="R148" s="33" t="s">
        <v>60</v>
      </c>
      <c r="S148" s="33">
        <f t="shared" si="2"/>
        <v>760.5</v>
      </c>
      <c r="T148" s="50" t="s">
        <v>950</v>
      </c>
      <c r="U148" s="33">
        <v>2914.5</v>
      </c>
      <c r="V148" s="33" t="s">
        <v>62</v>
      </c>
      <c r="W148" s="33" t="s">
        <v>899</v>
      </c>
      <c r="X148" s="33" t="s">
        <v>900</v>
      </c>
      <c r="Y148" s="33">
        <v>0.1721</v>
      </c>
      <c r="Z148" s="33" t="s">
        <v>901</v>
      </c>
      <c r="AA148" s="33" t="s">
        <v>66</v>
      </c>
      <c r="AB148" s="33">
        <v>0.985</v>
      </c>
      <c r="AC148" s="33" t="s">
        <v>902</v>
      </c>
      <c r="AD148" s="33" t="s">
        <v>901</v>
      </c>
      <c r="AE148" s="51" t="s">
        <v>951</v>
      </c>
      <c r="AF148" s="35"/>
    </row>
    <row r="149" ht="30" customHeight="1" spans="1:32">
      <c r="A149" s="33">
        <v>145</v>
      </c>
      <c r="B149" s="34" t="s">
        <v>952</v>
      </c>
      <c r="C149" s="35" t="s">
        <v>953</v>
      </c>
      <c r="D149" s="33" t="s">
        <v>891</v>
      </c>
      <c r="E149" s="8" t="s">
        <v>294</v>
      </c>
      <c r="F149" s="35" t="s">
        <v>210</v>
      </c>
      <c r="G149" s="8" t="s">
        <v>954</v>
      </c>
      <c r="H149" s="35" t="s">
        <v>947</v>
      </c>
      <c r="I149" s="33" t="s">
        <v>55</v>
      </c>
      <c r="J149" s="34">
        <v>3</v>
      </c>
      <c r="K149" s="11" t="s">
        <v>948</v>
      </c>
      <c r="L149" s="34">
        <v>2256</v>
      </c>
      <c r="M149" s="45">
        <v>43166</v>
      </c>
      <c r="N149" s="45">
        <v>43168</v>
      </c>
      <c r="O149" s="46" t="s">
        <v>955</v>
      </c>
      <c r="P149" s="7" t="s">
        <v>58</v>
      </c>
      <c r="Q149" s="7" t="s">
        <v>59</v>
      </c>
      <c r="R149" s="33" t="s">
        <v>60</v>
      </c>
      <c r="S149" s="33">
        <f t="shared" si="2"/>
        <v>564</v>
      </c>
      <c r="T149" s="50" t="s">
        <v>950</v>
      </c>
      <c r="U149" s="33">
        <v>1995.25</v>
      </c>
      <c r="V149" s="33" t="s">
        <v>62</v>
      </c>
      <c r="W149" s="33" t="s">
        <v>899</v>
      </c>
      <c r="X149" s="33" t="s">
        <v>900</v>
      </c>
      <c r="Y149" s="33">
        <v>0.1721</v>
      </c>
      <c r="Z149" s="33" t="s">
        <v>901</v>
      </c>
      <c r="AA149" s="33" t="s">
        <v>66</v>
      </c>
      <c r="AB149" s="33">
        <v>0.985</v>
      </c>
      <c r="AC149" s="33" t="s">
        <v>902</v>
      </c>
      <c r="AD149" s="33" t="s">
        <v>901</v>
      </c>
      <c r="AE149" s="51" t="s">
        <v>956</v>
      </c>
      <c r="AF149" s="35"/>
    </row>
    <row r="150" ht="30" customHeight="1" spans="1:32">
      <c r="A150" s="33">
        <v>146</v>
      </c>
      <c r="B150" s="34" t="s">
        <v>957</v>
      </c>
      <c r="C150" s="35" t="s">
        <v>958</v>
      </c>
      <c r="D150" s="33" t="s">
        <v>891</v>
      </c>
      <c r="E150" s="8" t="s">
        <v>959</v>
      </c>
      <c r="F150" s="35" t="s">
        <v>210</v>
      </c>
      <c r="G150" s="8" t="s">
        <v>960</v>
      </c>
      <c r="H150" s="35" t="s">
        <v>947</v>
      </c>
      <c r="I150" s="33" t="s">
        <v>55</v>
      </c>
      <c r="J150" s="34">
        <v>3</v>
      </c>
      <c r="K150" s="11" t="s">
        <v>948</v>
      </c>
      <c r="L150" s="34">
        <v>1530</v>
      </c>
      <c r="M150" s="45">
        <v>43166</v>
      </c>
      <c r="N150" s="45">
        <v>43168</v>
      </c>
      <c r="O150" s="46" t="s">
        <v>961</v>
      </c>
      <c r="P150" s="7" t="s">
        <v>58</v>
      </c>
      <c r="Q150" s="7" t="s">
        <v>59</v>
      </c>
      <c r="R150" s="33" t="s">
        <v>60</v>
      </c>
      <c r="S150" s="33">
        <f t="shared" si="2"/>
        <v>382.5</v>
      </c>
      <c r="T150" s="50" t="s">
        <v>950</v>
      </c>
      <c r="U150" s="33">
        <v>2305</v>
      </c>
      <c r="V150" s="33" t="s">
        <v>62</v>
      </c>
      <c r="W150" s="33" t="s">
        <v>899</v>
      </c>
      <c r="X150" s="33" t="s">
        <v>900</v>
      </c>
      <c r="Y150" s="33">
        <v>0.1721</v>
      </c>
      <c r="Z150" s="33" t="s">
        <v>901</v>
      </c>
      <c r="AA150" s="33" t="s">
        <v>66</v>
      </c>
      <c r="AB150" s="33">
        <v>0.985</v>
      </c>
      <c r="AC150" s="33" t="s">
        <v>902</v>
      </c>
      <c r="AD150" s="33" t="s">
        <v>901</v>
      </c>
      <c r="AE150" s="51" t="s">
        <v>962</v>
      </c>
      <c r="AF150" s="35"/>
    </row>
    <row r="151" ht="30" customHeight="1" spans="1:32">
      <c r="A151" s="33">
        <v>147</v>
      </c>
      <c r="B151" s="34" t="s">
        <v>963</v>
      </c>
      <c r="C151" s="35" t="s">
        <v>964</v>
      </c>
      <c r="D151" s="33" t="s">
        <v>891</v>
      </c>
      <c r="E151" s="8" t="s">
        <v>965</v>
      </c>
      <c r="F151" s="35" t="s">
        <v>225</v>
      </c>
      <c r="G151" s="8" t="s">
        <v>966</v>
      </c>
      <c r="H151" s="35" t="s">
        <v>967</v>
      </c>
      <c r="I151" s="33" t="s">
        <v>55</v>
      </c>
      <c r="J151" s="34">
        <v>3</v>
      </c>
      <c r="K151" s="11" t="s">
        <v>948</v>
      </c>
      <c r="L151" s="34">
        <v>2784</v>
      </c>
      <c r="M151" s="45">
        <v>43166</v>
      </c>
      <c r="N151" s="45">
        <v>43168</v>
      </c>
      <c r="O151" s="46" t="s">
        <v>968</v>
      </c>
      <c r="P151" s="7" t="s">
        <v>58</v>
      </c>
      <c r="Q151" s="7" t="s">
        <v>59</v>
      </c>
      <c r="R151" s="33" t="s">
        <v>60</v>
      </c>
      <c r="S151" s="33">
        <f t="shared" si="2"/>
        <v>696</v>
      </c>
      <c r="T151" s="50" t="s">
        <v>950</v>
      </c>
      <c r="U151" s="33">
        <v>2708.75</v>
      </c>
      <c r="V151" s="33" t="s">
        <v>62</v>
      </c>
      <c r="W151" s="33" t="s">
        <v>899</v>
      </c>
      <c r="X151" s="33" t="s">
        <v>900</v>
      </c>
      <c r="Y151" s="33">
        <v>0.1721</v>
      </c>
      <c r="Z151" s="33" t="s">
        <v>901</v>
      </c>
      <c r="AA151" s="33" t="s">
        <v>66</v>
      </c>
      <c r="AB151" s="33">
        <v>0.985</v>
      </c>
      <c r="AC151" s="33" t="s">
        <v>902</v>
      </c>
      <c r="AD151" s="33" t="s">
        <v>901</v>
      </c>
      <c r="AE151" s="51" t="s">
        <v>969</v>
      </c>
      <c r="AF151" s="35"/>
    </row>
    <row r="152" ht="30" customHeight="1" spans="1:32">
      <c r="A152" s="33">
        <v>148</v>
      </c>
      <c r="B152" s="34" t="s">
        <v>970</v>
      </c>
      <c r="C152" s="35" t="s">
        <v>971</v>
      </c>
      <c r="D152" s="33" t="s">
        <v>891</v>
      </c>
      <c r="E152" s="8" t="s">
        <v>110</v>
      </c>
      <c r="F152" s="35" t="s">
        <v>73</v>
      </c>
      <c r="G152" s="8" t="s">
        <v>972</v>
      </c>
      <c r="H152" s="35" t="s">
        <v>973</v>
      </c>
      <c r="I152" s="33" t="s">
        <v>55</v>
      </c>
      <c r="J152" s="34">
        <v>3</v>
      </c>
      <c r="K152" s="11" t="s">
        <v>948</v>
      </c>
      <c r="L152" s="34">
        <v>3272</v>
      </c>
      <c r="M152" s="45">
        <v>43166</v>
      </c>
      <c r="N152" s="45">
        <v>43168</v>
      </c>
      <c r="O152" s="46" t="s">
        <v>974</v>
      </c>
      <c r="P152" s="7" t="s">
        <v>58</v>
      </c>
      <c r="Q152" s="7" t="s">
        <v>59</v>
      </c>
      <c r="R152" s="33" t="s">
        <v>60</v>
      </c>
      <c r="S152" s="33">
        <f t="shared" si="2"/>
        <v>818</v>
      </c>
      <c r="T152" s="50" t="s">
        <v>950</v>
      </c>
      <c r="U152" s="33">
        <v>2017.5</v>
      </c>
      <c r="V152" s="33" t="s">
        <v>62</v>
      </c>
      <c r="W152" s="33" t="s">
        <v>899</v>
      </c>
      <c r="X152" s="33" t="s">
        <v>900</v>
      </c>
      <c r="Y152" s="33">
        <v>0.1721</v>
      </c>
      <c r="Z152" s="33" t="s">
        <v>901</v>
      </c>
      <c r="AA152" s="33" t="s">
        <v>66</v>
      </c>
      <c r="AB152" s="33">
        <v>0.985</v>
      </c>
      <c r="AC152" s="33" t="s">
        <v>902</v>
      </c>
      <c r="AD152" s="33" t="s">
        <v>901</v>
      </c>
      <c r="AE152" s="51" t="s">
        <v>975</v>
      </c>
      <c r="AF152" s="35"/>
    </row>
    <row r="153" ht="30" customHeight="1" spans="1:32">
      <c r="A153" s="33">
        <v>149</v>
      </c>
      <c r="B153" s="34" t="s">
        <v>976</v>
      </c>
      <c r="C153" s="35" t="s">
        <v>977</v>
      </c>
      <c r="D153" s="33" t="s">
        <v>891</v>
      </c>
      <c r="E153" s="8" t="s">
        <v>104</v>
      </c>
      <c r="F153" s="35" t="s">
        <v>225</v>
      </c>
      <c r="G153" s="8" t="s">
        <v>978</v>
      </c>
      <c r="H153" s="35" t="s">
        <v>979</v>
      </c>
      <c r="I153" s="33" t="s">
        <v>55</v>
      </c>
      <c r="J153" s="34">
        <v>3</v>
      </c>
      <c r="K153" s="11" t="s">
        <v>948</v>
      </c>
      <c r="L153" s="34">
        <v>2181</v>
      </c>
      <c r="M153" s="45">
        <v>43166</v>
      </c>
      <c r="N153" s="45">
        <v>43168</v>
      </c>
      <c r="O153" s="46" t="s">
        <v>980</v>
      </c>
      <c r="P153" s="7" t="s">
        <v>58</v>
      </c>
      <c r="Q153" s="7" t="s">
        <v>59</v>
      </c>
      <c r="R153" s="33" t="s">
        <v>60</v>
      </c>
      <c r="S153" s="33">
        <f t="shared" si="2"/>
        <v>545.25</v>
      </c>
      <c r="T153" s="50" t="s">
        <v>950</v>
      </c>
      <c r="U153" s="33">
        <v>2374.75</v>
      </c>
      <c r="V153" s="33" t="s">
        <v>62</v>
      </c>
      <c r="W153" s="33" t="s">
        <v>899</v>
      </c>
      <c r="X153" s="33" t="s">
        <v>900</v>
      </c>
      <c r="Y153" s="33">
        <v>0.1721</v>
      </c>
      <c r="Z153" s="33" t="s">
        <v>901</v>
      </c>
      <c r="AA153" s="33" t="s">
        <v>66</v>
      </c>
      <c r="AB153" s="33">
        <v>0.985</v>
      </c>
      <c r="AC153" s="33" t="s">
        <v>902</v>
      </c>
      <c r="AD153" s="33" t="s">
        <v>901</v>
      </c>
      <c r="AE153" s="51" t="s">
        <v>981</v>
      </c>
      <c r="AF153" s="35"/>
    </row>
    <row r="154" ht="30" customHeight="1" spans="1:32">
      <c r="A154" s="33">
        <v>150</v>
      </c>
      <c r="B154" s="34" t="s">
        <v>982</v>
      </c>
      <c r="C154" s="35" t="s">
        <v>983</v>
      </c>
      <c r="D154" s="33" t="s">
        <v>891</v>
      </c>
      <c r="E154" s="8" t="s">
        <v>475</v>
      </c>
      <c r="F154" s="35" t="s">
        <v>210</v>
      </c>
      <c r="G154" s="8" t="s">
        <v>984</v>
      </c>
      <c r="H154" s="35" t="s">
        <v>985</v>
      </c>
      <c r="I154" s="33" t="s">
        <v>55</v>
      </c>
      <c r="J154" s="34">
        <v>3</v>
      </c>
      <c r="K154" s="11" t="s">
        <v>948</v>
      </c>
      <c r="L154" s="34">
        <v>2453</v>
      </c>
      <c r="M154" s="45">
        <v>43166</v>
      </c>
      <c r="N154" s="45">
        <v>43168</v>
      </c>
      <c r="O154" s="46" t="s">
        <v>986</v>
      </c>
      <c r="P154" s="7" t="s">
        <v>58</v>
      </c>
      <c r="Q154" s="7" t="s">
        <v>59</v>
      </c>
      <c r="R154" s="33" t="s">
        <v>60</v>
      </c>
      <c r="S154" s="33">
        <f t="shared" si="2"/>
        <v>613.25</v>
      </c>
      <c r="T154" s="50" t="s">
        <v>950</v>
      </c>
      <c r="U154" s="33">
        <v>2837.5</v>
      </c>
      <c r="V154" s="33" t="s">
        <v>62</v>
      </c>
      <c r="W154" s="33" t="s">
        <v>899</v>
      </c>
      <c r="X154" s="33" t="s">
        <v>900</v>
      </c>
      <c r="Y154" s="33">
        <v>0.1721</v>
      </c>
      <c r="Z154" s="33" t="s">
        <v>901</v>
      </c>
      <c r="AA154" s="33" t="s">
        <v>66</v>
      </c>
      <c r="AB154" s="33">
        <v>0.985</v>
      </c>
      <c r="AC154" s="33" t="s">
        <v>902</v>
      </c>
      <c r="AD154" s="33" t="s">
        <v>901</v>
      </c>
      <c r="AE154" s="51" t="s">
        <v>987</v>
      </c>
      <c r="AF154" s="35"/>
    </row>
    <row r="155" ht="30" customHeight="1" spans="1:32">
      <c r="A155" s="33">
        <v>151</v>
      </c>
      <c r="B155" s="34" t="s">
        <v>988</v>
      </c>
      <c r="C155" s="35" t="s">
        <v>989</v>
      </c>
      <c r="D155" s="33" t="s">
        <v>891</v>
      </c>
      <c r="E155" s="8" t="s">
        <v>224</v>
      </c>
      <c r="F155" s="35" t="s">
        <v>210</v>
      </c>
      <c r="G155" s="8" t="s">
        <v>990</v>
      </c>
      <c r="H155" s="35" t="s">
        <v>985</v>
      </c>
      <c r="I155" s="33" t="s">
        <v>55</v>
      </c>
      <c r="J155" s="34">
        <v>3</v>
      </c>
      <c r="K155" s="11" t="s">
        <v>948</v>
      </c>
      <c r="L155" s="34">
        <v>2848</v>
      </c>
      <c r="M155" s="45">
        <v>43166</v>
      </c>
      <c r="N155" s="45">
        <v>43168</v>
      </c>
      <c r="O155" s="46" t="s">
        <v>991</v>
      </c>
      <c r="P155" s="7" t="s">
        <v>58</v>
      </c>
      <c r="Q155" s="7" t="s">
        <v>59</v>
      </c>
      <c r="R155" s="33" t="s">
        <v>60</v>
      </c>
      <c r="S155" s="33">
        <f t="shared" si="2"/>
        <v>712</v>
      </c>
      <c r="T155" s="50" t="s">
        <v>950</v>
      </c>
      <c r="U155" s="33">
        <v>2817</v>
      </c>
      <c r="V155" s="33" t="s">
        <v>62</v>
      </c>
      <c r="W155" s="33" t="s">
        <v>899</v>
      </c>
      <c r="X155" s="33" t="s">
        <v>900</v>
      </c>
      <c r="Y155" s="33">
        <v>0.1721</v>
      </c>
      <c r="Z155" s="33" t="s">
        <v>901</v>
      </c>
      <c r="AA155" s="33" t="s">
        <v>66</v>
      </c>
      <c r="AB155" s="33">
        <v>0.985</v>
      </c>
      <c r="AC155" s="33" t="s">
        <v>902</v>
      </c>
      <c r="AD155" s="33" t="s">
        <v>901</v>
      </c>
      <c r="AE155" s="51" t="s">
        <v>992</v>
      </c>
      <c r="AF155" s="35"/>
    </row>
    <row r="156" ht="30" customHeight="1" spans="1:32">
      <c r="A156" s="33">
        <v>152</v>
      </c>
      <c r="B156" s="34" t="s">
        <v>993</v>
      </c>
      <c r="C156" s="35" t="s">
        <v>994</v>
      </c>
      <c r="D156" s="33" t="s">
        <v>891</v>
      </c>
      <c r="E156" s="8" t="s">
        <v>131</v>
      </c>
      <c r="F156" s="35" t="s">
        <v>210</v>
      </c>
      <c r="G156" s="8" t="s">
        <v>995</v>
      </c>
      <c r="H156" s="35" t="s">
        <v>985</v>
      </c>
      <c r="I156" s="33" t="s">
        <v>55</v>
      </c>
      <c r="J156" s="34">
        <v>3</v>
      </c>
      <c r="K156" s="11" t="s">
        <v>948</v>
      </c>
      <c r="L156" s="34">
        <v>4023</v>
      </c>
      <c r="M156" s="45">
        <v>43166</v>
      </c>
      <c r="N156" s="45">
        <v>43168</v>
      </c>
      <c r="O156" s="46" t="s">
        <v>996</v>
      </c>
      <c r="P156" s="7" t="s">
        <v>58</v>
      </c>
      <c r="Q156" s="7" t="s">
        <v>59</v>
      </c>
      <c r="R156" s="33" t="s">
        <v>60</v>
      </c>
      <c r="S156" s="33">
        <f t="shared" si="2"/>
        <v>1005.75</v>
      </c>
      <c r="T156" s="50" t="s">
        <v>950</v>
      </c>
      <c r="U156" s="33">
        <v>2308.75</v>
      </c>
      <c r="V156" s="33" t="s">
        <v>62</v>
      </c>
      <c r="W156" s="33" t="s">
        <v>899</v>
      </c>
      <c r="X156" s="33" t="s">
        <v>900</v>
      </c>
      <c r="Y156" s="33">
        <v>0.1721</v>
      </c>
      <c r="Z156" s="33" t="s">
        <v>901</v>
      </c>
      <c r="AA156" s="33" t="s">
        <v>66</v>
      </c>
      <c r="AB156" s="33">
        <v>0.985</v>
      </c>
      <c r="AC156" s="33" t="s">
        <v>902</v>
      </c>
      <c r="AD156" s="33" t="s">
        <v>901</v>
      </c>
      <c r="AE156" s="51" t="s">
        <v>997</v>
      </c>
      <c r="AF156" s="35"/>
    </row>
    <row r="157" ht="30" customHeight="1" spans="1:32">
      <c r="A157" s="33">
        <v>153</v>
      </c>
      <c r="B157" s="34" t="s">
        <v>998</v>
      </c>
      <c r="C157" s="35" t="s">
        <v>999</v>
      </c>
      <c r="D157" s="33" t="s">
        <v>891</v>
      </c>
      <c r="E157" s="8" t="s">
        <v>224</v>
      </c>
      <c r="F157" s="35" t="s">
        <v>73</v>
      </c>
      <c r="G157" s="8" t="s">
        <v>1000</v>
      </c>
      <c r="H157" s="35" t="s">
        <v>1001</v>
      </c>
      <c r="I157" s="33" t="s">
        <v>55</v>
      </c>
      <c r="J157" s="34">
        <v>3</v>
      </c>
      <c r="K157" s="11" t="s">
        <v>948</v>
      </c>
      <c r="L157" s="34">
        <v>2107</v>
      </c>
      <c r="M157" s="45">
        <v>43166</v>
      </c>
      <c r="N157" s="45">
        <v>43168</v>
      </c>
      <c r="O157" s="46" t="s">
        <v>1002</v>
      </c>
      <c r="P157" s="7" t="s">
        <v>58</v>
      </c>
      <c r="Q157" s="7" t="s">
        <v>59</v>
      </c>
      <c r="R157" s="33" t="s">
        <v>60</v>
      </c>
      <c r="S157" s="33">
        <f t="shared" si="2"/>
        <v>526.75</v>
      </c>
      <c r="T157" s="50" t="s">
        <v>950</v>
      </c>
      <c r="U157" s="33">
        <v>2973.75</v>
      </c>
      <c r="V157" s="33" t="s">
        <v>62</v>
      </c>
      <c r="W157" s="33" t="s">
        <v>899</v>
      </c>
      <c r="X157" s="33" t="s">
        <v>900</v>
      </c>
      <c r="Y157" s="33">
        <v>0.1721</v>
      </c>
      <c r="Z157" s="33" t="s">
        <v>901</v>
      </c>
      <c r="AA157" s="33" t="s">
        <v>66</v>
      </c>
      <c r="AB157" s="33">
        <v>0.985</v>
      </c>
      <c r="AC157" s="33" t="s">
        <v>902</v>
      </c>
      <c r="AD157" s="33" t="s">
        <v>901</v>
      </c>
      <c r="AE157" s="51" t="s">
        <v>1003</v>
      </c>
      <c r="AF157" s="35"/>
    </row>
    <row r="158" ht="30" customHeight="1" spans="1:32">
      <c r="A158" s="33">
        <v>154</v>
      </c>
      <c r="B158" s="34" t="s">
        <v>1004</v>
      </c>
      <c r="C158" s="35" t="s">
        <v>1005</v>
      </c>
      <c r="D158" s="33" t="s">
        <v>891</v>
      </c>
      <c r="E158" s="8" t="s">
        <v>51</v>
      </c>
      <c r="F158" s="35" t="s">
        <v>403</v>
      </c>
      <c r="G158" s="8" t="s">
        <v>1006</v>
      </c>
      <c r="H158" s="35" t="s">
        <v>985</v>
      </c>
      <c r="I158" s="33" t="s">
        <v>55</v>
      </c>
      <c r="J158" s="34">
        <v>3</v>
      </c>
      <c r="K158" s="11" t="s">
        <v>948</v>
      </c>
      <c r="L158" s="34">
        <v>1977</v>
      </c>
      <c r="M158" s="45">
        <v>43166</v>
      </c>
      <c r="N158" s="45">
        <v>43168</v>
      </c>
      <c r="O158" s="46" t="s">
        <v>1007</v>
      </c>
      <c r="P158" s="7" t="s">
        <v>58</v>
      </c>
      <c r="Q158" s="7" t="s">
        <v>59</v>
      </c>
      <c r="R158" s="33" t="s">
        <v>60</v>
      </c>
      <c r="S158" s="33">
        <f t="shared" si="2"/>
        <v>494.25</v>
      </c>
      <c r="T158" s="50" t="s">
        <v>950</v>
      </c>
      <c r="U158" s="33">
        <v>2360.5</v>
      </c>
      <c r="V158" s="33" t="s">
        <v>62</v>
      </c>
      <c r="W158" s="33" t="s">
        <v>899</v>
      </c>
      <c r="X158" s="33" t="s">
        <v>900</v>
      </c>
      <c r="Y158" s="33">
        <v>0.1721</v>
      </c>
      <c r="Z158" s="33" t="s">
        <v>901</v>
      </c>
      <c r="AA158" s="33" t="s">
        <v>66</v>
      </c>
      <c r="AB158" s="33">
        <v>0.985</v>
      </c>
      <c r="AC158" s="33" t="s">
        <v>902</v>
      </c>
      <c r="AD158" s="33" t="s">
        <v>901</v>
      </c>
      <c r="AE158" s="51" t="s">
        <v>1008</v>
      </c>
      <c r="AF158" s="35"/>
    </row>
    <row r="159" ht="30" customHeight="1" spans="1:32">
      <c r="A159" s="33">
        <v>155</v>
      </c>
      <c r="B159" s="34" t="s">
        <v>1009</v>
      </c>
      <c r="C159" s="35" t="s">
        <v>1010</v>
      </c>
      <c r="D159" s="33" t="s">
        <v>891</v>
      </c>
      <c r="E159" s="8" t="s">
        <v>475</v>
      </c>
      <c r="F159" s="35" t="s">
        <v>210</v>
      </c>
      <c r="G159" s="8" t="s">
        <v>1011</v>
      </c>
      <c r="H159" s="35" t="s">
        <v>985</v>
      </c>
      <c r="I159" s="33" t="s">
        <v>55</v>
      </c>
      <c r="J159" s="34">
        <v>3</v>
      </c>
      <c r="K159" s="11" t="s">
        <v>948</v>
      </c>
      <c r="L159" s="34">
        <v>2830</v>
      </c>
      <c r="M159" s="45">
        <v>43166</v>
      </c>
      <c r="N159" s="45">
        <v>43168</v>
      </c>
      <c r="O159" s="46" t="s">
        <v>1012</v>
      </c>
      <c r="P159" s="7" t="s">
        <v>58</v>
      </c>
      <c r="Q159" s="7" t="s">
        <v>59</v>
      </c>
      <c r="R159" s="33" t="s">
        <v>60</v>
      </c>
      <c r="S159" s="33">
        <f t="shared" si="2"/>
        <v>707.5</v>
      </c>
      <c r="T159" s="50" t="s">
        <v>950</v>
      </c>
      <c r="U159" s="33">
        <v>2930.5</v>
      </c>
      <c r="V159" s="33" t="s">
        <v>62</v>
      </c>
      <c r="W159" s="33" t="s">
        <v>899</v>
      </c>
      <c r="X159" s="33" t="s">
        <v>900</v>
      </c>
      <c r="Y159" s="33">
        <v>0.1721</v>
      </c>
      <c r="Z159" s="33" t="s">
        <v>901</v>
      </c>
      <c r="AA159" s="33" t="s">
        <v>66</v>
      </c>
      <c r="AB159" s="33">
        <v>0.985</v>
      </c>
      <c r="AC159" s="33" t="s">
        <v>902</v>
      </c>
      <c r="AD159" s="33" t="s">
        <v>901</v>
      </c>
      <c r="AE159" s="51" t="s">
        <v>1013</v>
      </c>
      <c r="AF159" s="35"/>
    </row>
    <row r="160" ht="30" customHeight="1" spans="1:32">
      <c r="A160" s="33">
        <v>156</v>
      </c>
      <c r="B160" s="34" t="s">
        <v>1014</v>
      </c>
      <c r="C160" s="35" t="s">
        <v>1015</v>
      </c>
      <c r="D160" s="33" t="s">
        <v>891</v>
      </c>
      <c r="E160" s="8" t="s">
        <v>203</v>
      </c>
      <c r="F160" s="35" t="s">
        <v>225</v>
      </c>
      <c r="G160" s="8" t="s">
        <v>1016</v>
      </c>
      <c r="H160" s="35" t="s">
        <v>1017</v>
      </c>
      <c r="I160" s="33" t="s">
        <v>55</v>
      </c>
      <c r="J160" s="34">
        <v>3</v>
      </c>
      <c r="K160" s="11" t="s">
        <v>948</v>
      </c>
      <c r="L160" s="34">
        <v>3333</v>
      </c>
      <c r="M160" s="45">
        <v>43166</v>
      </c>
      <c r="N160" s="45">
        <v>43168</v>
      </c>
      <c r="O160" s="46" t="s">
        <v>1018</v>
      </c>
      <c r="P160" s="7" t="s">
        <v>58</v>
      </c>
      <c r="Q160" s="7" t="s">
        <v>59</v>
      </c>
      <c r="R160" s="33" t="s">
        <v>60</v>
      </c>
      <c r="S160" s="33">
        <f t="shared" si="2"/>
        <v>833.25</v>
      </c>
      <c r="T160" s="50" t="s">
        <v>950</v>
      </c>
      <c r="U160" s="33">
        <v>1317.25</v>
      </c>
      <c r="V160" s="33" t="s">
        <v>62</v>
      </c>
      <c r="W160" s="33" t="s">
        <v>899</v>
      </c>
      <c r="X160" s="33" t="s">
        <v>900</v>
      </c>
      <c r="Y160" s="33">
        <v>0.1721</v>
      </c>
      <c r="Z160" s="33" t="s">
        <v>901</v>
      </c>
      <c r="AA160" s="33" t="s">
        <v>66</v>
      </c>
      <c r="AB160" s="33">
        <v>0.985</v>
      </c>
      <c r="AC160" s="33" t="s">
        <v>902</v>
      </c>
      <c r="AD160" s="33" t="s">
        <v>901</v>
      </c>
      <c r="AE160" s="51" t="s">
        <v>1019</v>
      </c>
      <c r="AF160" s="35"/>
    </row>
    <row r="161" ht="30" customHeight="1" spans="1:32">
      <c r="A161" s="33">
        <v>157</v>
      </c>
      <c r="B161" s="34" t="s">
        <v>1020</v>
      </c>
      <c r="C161" s="35" t="s">
        <v>1021</v>
      </c>
      <c r="D161" s="33" t="s">
        <v>891</v>
      </c>
      <c r="E161" s="8" t="s">
        <v>1022</v>
      </c>
      <c r="F161" s="35" t="s">
        <v>225</v>
      </c>
      <c r="G161" s="8" t="s">
        <v>1023</v>
      </c>
      <c r="H161" s="35" t="s">
        <v>1024</v>
      </c>
      <c r="I161" s="33" t="s">
        <v>55</v>
      </c>
      <c r="J161" s="34">
        <v>3</v>
      </c>
      <c r="K161" s="11" t="s">
        <v>948</v>
      </c>
      <c r="L161" s="34">
        <v>2533</v>
      </c>
      <c r="M161" s="45">
        <v>43166</v>
      </c>
      <c r="N161" s="45">
        <v>43168</v>
      </c>
      <c r="O161" s="46" t="s">
        <v>1025</v>
      </c>
      <c r="P161" s="7" t="s">
        <v>58</v>
      </c>
      <c r="Q161" s="7" t="s">
        <v>59</v>
      </c>
      <c r="R161" s="33" t="s">
        <v>60</v>
      </c>
      <c r="S161" s="33">
        <f t="shared" si="2"/>
        <v>633.25</v>
      </c>
      <c r="T161" s="50" t="s">
        <v>950</v>
      </c>
      <c r="U161" s="33">
        <v>1308.75</v>
      </c>
      <c r="V161" s="33" t="s">
        <v>62</v>
      </c>
      <c r="W161" s="33" t="s">
        <v>899</v>
      </c>
      <c r="X161" s="33" t="s">
        <v>900</v>
      </c>
      <c r="Y161" s="33">
        <v>0.1721</v>
      </c>
      <c r="Z161" s="33" t="s">
        <v>901</v>
      </c>
      <c r="AA161" s="33" t="s">
        <v>66</v>
      </c>
      <c r="AB161" s="33">
        <v>0.985</v>
      </c>
      <c r="AC161" s="33" t="s">
        <v>902</v>
      </c>
      <c r="AD161" s="33" t="s">
        <v>901</v>
      </c>
      <c r="AE161" s="51" t="s">
        <v>1026</v>
      </c>
      <c r="AF161" s="35"/>
    </row>
    <row r="162" ht="30" customHeight="1" spans="1:32">
      <c r="A162" s="33">
        <v>158</v>
      </c>
      <c r="B162" s="34" t="s">
        <v>1027</v>
      </c>
      <c r="C162" s="35" t="s">
        <v>1028</v>
      </c>
      <c r="D162" s="33" t="s">
        <v>891</v>
      </c>
      <c r="E162" s="8" t="s">
        <v>116</v>
      </c>
      <c r="F162" s="35" t="s">
        <v>403</v>
      </c>
      <c r="G162" s="8" t="s">
        <v>1029</v>
      </c>
      <c r="H162" s="35" t="s">
        <v>1030</v>
      </c>
      <c r="I162" s="33" t="s">
        <v>55</v>
      </c>
      <c r="J162" s="34">
        <v>3</v>
      </c>
      <c r="K162" s="11" t="s">
        <v>948</v>
      </c>
      <c r="L162" s="34">
        <v>3145</v>
      </c>
      <c r="M162" s="45">
        <v>43166</v>
      </c>
      <c r="N162" s="45">
        <v>43168</v>
      </c>
      <c r="O162" s="46" t="s">
        <v>1031</v>
      </c>
      <c r="P162" s="7" t="s">
        <v>58</v>
      </c>
      <c r="Q162" s="7" t="s">
        <v>59</v>
      </c>
      <c r="R162" s="33" t="s">
        <v>60</v>
      </c>
      <c r="S162" s="33">
        <f t="shared" si="2"/>
        <v>786.25</v>
      </c>
      <c r="T162" s="50" t="s">
        <v>950</v>
      </c>
      <c r="U162" s="33">
        <v>2384</v>
      </c>
      <c r="V162" s="33" t="s">
        <v>62</v>
      </c>
      <c r="W162" s="33" t="s">
        <v>899</v>
      </c>
      <c r="X162" s="33" t="s">
        <v>900</v>
      </c>
      <c r="Y162" s="33">
        <v>0.1721</v>
      </c>
      <c r="Z162" s="33" t="s">
        <v>901</v>
      </c>
      <c r="AA162" s="33" t="s">
        <v>66</v>
      </c>
      <c r="AB162" s="33">
        <v>0.985</v>
      </c>
      <c r="AC162" s="33" t="s">
        <v>902</v>
      </c>
      <c r="AD162" s="33" t="s">
        <v>901</v>
      </c>
      <c r="AE162" s="51" t="s">
        <v>1032</v>
      </c>
      <c r="AF162" s="35"/>
    </row>
    <row r="163" ht="30" customHeight="1" spans="1:32">
      <c r="A163" s="33">
        <v>159</v>
      </c>
      <c r="B163" s="34" t="s">
        <v>1033</v>
      </c>
      <c r="C163" s="35" t="s">
        <v>1034</v>
      </c>
      <c r="D163" s="33" t="s">
        <v>891</v>
      </c>
      <c r="E163" s="8" t="s">
        <v>1035</v>
      </c>
      <c r="F163" s="35" t="s">
        <v>210</v>
      </c>
      <c r="G163" s="8" t="s">
        <v>1036</v>
      </c>
      <c r="H163" s="35" t="s">
        <v>1030</v>
      </c>
      <c r="I163" s="33" t="s">
        <v>55</v>
      </c>
      <c r="J163" s="34">
        <v>3</v>
      </c>
      <c r="K163" s="11" t="s">
        <v>948</v>
      </c>
      <c r="L163" s="34">
        <v>3750</v>
      </c>
      <c r="M163" s="45">
        <v>43166</v>
      </c>
      <c r="N163" s="45">
        <v>43168</v>
      </c>
      <c r="O163" s="46" t="s">
        <v>1037</v>
      </c>
      <c r="P163" s="7" t="s">
        <v>58</v>
      </c>
      <c r="Q163" s="7" t="s">
        <v>59</v>
      </c>
      <c r="R163" s="33" t="s">
        <v>60</v>
      </c>
      <c r="S163" s="33">
        <f t="shared" si="2"/>
        <v>937.5</v>
      </c>
      <c r="T163" s="50" t="s">
        <v>950</v>
      </c>
      <c r="U163" s="33">
        <v>3397.25</v>
      </c>
      <c r="V163" s="33" t="s">
        <v>62</v>
      </c>
      <c r="W163" s="33" t="s">
        <v>899</v>
      </c>
      <c r="X163" s="33" t="s">
        <v>900</v>
      </c>
      <c r="Y163" s="33">
        <v>0.1721</v>
      </c>
      <c r="Z163" s="33" t="s">
        <v>901</v>
      </c>
      <c r="AA163" s="33" t="s">
        <v>66</v>
      </c>
      <c r="AB163" s="33">
        <v>0.985</v>
      </c>
      <c r="AC163" s="33" t="s">
        <v>902</v>
      </c>
      <c r="AD163" s="33" t="s">
        <v>901</v>
      </c>
      <c r="AE163" s="51" t="s">
        <v>1038</v>
      </c>
      <c r="AF163" s="35"/>
    </row>
    <row r="164" ht="30" customHeight="1" spans="1:32">
      <c r="A164" s="33">
        <v>160</v>
      </c>
      <c r="B164" s="71" t="s">
        <v>1039</v>
      </c>
      <c r="C164" s="35" t="s">
        <v>1040</v>
      </c>
      <c r="D164" s="33" t="s">
        <v>891</v>
      </c>
      <c r="E164" s="8" t="s">
        <v>110</v>
      </c>
      <c r="F164" s="35" t="s">
        <v>225</v>
      </c>
      <c r="G164" s="8" t="s">
        <v>1041</v>
      </c>
      <c r="H164" s="35" t="s">
        <v>1024</v>
      </c>
      <c r="I164" s="33" t="s">
        <v>55</v>
      </c>
      <c r="J164" s="34">
        <v>3</v>
      </c>
      <c r="K164" s="11" t="s">
        <v>948</v>
      </c>
      <c r="L164" s="34">
        <v>2773</v>
      </c>
      <c r="M164" s="45">
        <v>43166</v>
      </c>
      <c r="N164" s="45">
        <v>43168</v>
      </c>
      <c r="O164" s="46" t="s">
        <v>1042</v>
      </c>
      <c r="P164" s="7" t="s">
        <v>58</v>
      </c>
      <c r="Q164" s="7" t="s">
        <v>59</v>
      </c>
      <c r="R164" s="33" t="s">
        <v>60</v>
      </c>
      <c r="S164" s="33">
        <f t="shared" si="2"/>
        <v>693.25</v>
      </c>
      <c r="T164" s="50" t="s">
        <v>950</v>
      </c>
      <c r="U164" s="33">
        <v>943.75</v>
      </c>
      <c r="V164" s="33" t="s">
        <v>62</v>
      </c>
      <c r="W164" s="33" t="s">
        <v>899</v>
      </c>
      <c r="X164" s="33" t="s">
        <v>900</v>
      </c>
      <c r="Y164" s="33">
        <v>0.1721</v>
      </c>
      <c r="Z164" s="33" t="s">
        <v>901</v>
      </c>
      <c r="AA164" s="33" t="s">
        <v>66</v>
      </c>
      <c r="AB164" s="33">
        <v>0.985</v>
      </c>
      <c r="AC164" s="33" t="s">
        <v>902</v>
      </c>
      <c r="AD164" s="33" t="s">
        <v>901</v>
      </c>
      <c r="AE164" s="51" t="s">
        <v>1043</v>
      </c>
      <c r="AF164" s="35" t="s">
        <v>1044</v>
      </c>
    </row>
    <row r="165" ht="30" customHeight="1" spans="1:32">
      <c r="A165" s="33">
        <v>161</v>
      </c>
      <c r="B165" s="34" t="s">
        <v>1045</v>
      </c>
      <c r="C165" s="35" t="s">
        <v>1046</v>
      </c>
      <c r="D165" s="33" t="s">
        <v>891</v>
      </c>
      <c r="E165" s="8" t="s">
        <v>1035</v>
      </c>
      <c r="F165" s="35" t="s">
        <v>210</v>
      </c>
      <c r="G165" s="8" t="s">
        <v>1047</v>
      </c>
      <c r="H165" s="35" t="s">
        <v>1030</v>
      </c>
      <c r="I165" s="33" t="s">
        <v>55</v>
      </c>
      <c r="J165" s="34">
        <v>3</v>
      </c>
      <c r="K165" s="11" t="s">
        <v>948</v>
      </c>
      <c r="L165" s="34">
        <v>3307</v>
      </c>
      <c r="M165" s="45">
        <v>43166</v>
      </c>
      <c r="N165" s="45">
        <v>43168</v>
      </c>
      <c r="O165" s="46" t="s">
        <v>1048</v>
      </c>
      <c r="P165" s="7" t="s">
        <v>58</v>
      </c>
      <c r="Q165" s="7" t="s">
        <v>59</v>
      </c>
      <c r="R165" s="33" t="s">
        <v>60</v>
      </c>
      <c r="S165" s="33">
        <f t="shared" si="2"/>
        <v>826.75</v>
      </c>
      <c r="T165" s="50" t="s">
        <v>950</v>
      </c>
      <c r="U165" s="33">
        <v>2337.5</v>
      </c>
      <c r="V165" s="33" t="s">
        <v>62</v>
      </c>
      <c r="W165" s="33" t="s">
        <v>899</v>
      </c>
      <c r="X165" s="33" t="s">
        <v>900</v>
      </c>
      <c r="Y165" s="33">
        <v>0.1721</v>
      </c>
      <c r="Z165" s="33" t="s">
        <v>901</v>
      </c>
      <c r="AA165" s="33" t="s">
        <v>66</v>
      </c>
      <c r="AB165" s="33">
        <v>0.985</v>
      </c>
      <c r="AC165" s="33" t="s">
        <v>902</v>
      </c>
      <c r="AD165" s="33" t="s">
        <v>901</v>
      </c>
      <c r="AE165" s="51" t="s">
        <v>1049</v>
      </c>
      <c r="AF165" s="35"/>
    </row>
    <row r="166" ht="30" customHeight="1" spans="1:32">
      <c r="A166" s="33">
        <v>162</v>
      </c>
      <c r="B166" s="34" t="s">
        <v>1050</v>
      </c>
      <c r="C166" s="35" t="s">
        <v>1051</v>
      </c>
      <c r="D166" s="33" t="s">
        <v>891</v>
      </c>
      <c r="E166" s="8" t="s">
        <v>110</v>
      </c>
      <c r="F166" s="35" t="s">
        <v>210</v>
      </c>
      <c r="G166" s="8" t="s">
        <v>1052</v>
      </c>
      <c r="H166" s="35" t="s">
        <v>1030</v>
      </c>
      <c r="I166" s="33" t="s">
        <v>55</v>
      </c>
      <c r="J166" s="34">
        <v>3</v>
      </c>
      <c r="K166" s="11" t="s">
        <v>948</v>
      </c>
      <c r="L166" s="34">
        <v>4268</v>
      </c>
      <c r="M166" s="45">
        <v>43166</v>
      </c>
      <c r="N166" s="45">
        <v>43168</v>
      </c>
      <c r="O166" s="46" t="s">
        <v>1053</v>
      </c>
      <c r="P166" s="7" t="s">
        <v>58</v>
      </c>
      <c r="Q166" s="7" t="s">
        <v>59</v>
      </c>
      <c r="R166" s="33" t="s">
        <v>60</v>
      </c>
      <c r="S166" s="33">
        <f t="shared" si="2"/>
        <v>1067</v>
      </c>
      <c r="T166" s="50" t="s">
        <v>950</v>
      </c>
      <c r="U166" s="33">
        <v>2695.75</v>
      </c>
      <c r="V166" s="33" t="s">
        <v>62</v>
      </c>
      <c r="W166" s="33" t="s">
        <v>899</v>
      </c>
      <c r="X166" s="33" t="s">
        <v>900</v>
      </c>
      <c r="Y166" s="33">
        <v>0.1721</v>
      </c>
      <c r="Z166" s="33" t="s">
        <v>901</v>
      </c>
      <c r="AA166" s="33" t="s">
        <v>66</v>
      </c>
      <c r="AB166" s="33">
        <v>0.985</v>
      </c>
      <c r="AC166" s="33" t="s">
        <v>902</v>
      </c>
      <c r="AD166" s="33" t="s">
        <v>901</v>
      </c>
      <c r="AE166" s="51" t="s">
        <v>1054</v>
      </c>
      <c r="AF166" s="35"/>
    </row>
    <row r="167" ht="30" customHeight="1" spans="1:32">
      <c r="A167" s="33">
        <v>163</v>
      </c>
      <c r="B167" s="71" t="s">
        <v>1055</v>
      </c>
      <c r="C167" s="35" t="s">
        <v>1056</v>
      </c>
      <c r="D167" s="33" t="s">
        <v>891</v>
      </c>
      <c r="E167" s="8" t="s">
        <v>965</v>
      </c>
      <c r="F167" s="35" t="s">
        <v>73</v>
      </c>
      <c r="G167" s="8" t="s">
        <v>1057</v>
      </c>
      <c r="H167" s="35" t="s">
        <v>1024</v>
      </c>
      <c r="I167" s="33" t="s">
        <v>55</v>
      </c>
      <c r="J167" s="34">
        <v>3</v>
      </c>
      <c r="K167" s="11" t="s">
        <v>948</v>
      </c>
      <c r="L167" s="34">
        <v>3380</v>
      </c>
      <c r="M167" s="45">
        <v>43166</v>
      </c>
      <c r="N167" s="45">
        <v>43168</v>
      </c>
      <c r="O167" s="46" t="s">
        <v>1058</v>
      </c>
      <c r="P167" s="7" t="s">
        <v>58</v>
      </c>
      <c r="Q167" s="7" t="s">
        <v>59</v>
      </c>
      <c r="R167" s="33" t="s">
        <v>60</v>
      </c>
      <c r="S167" s="33">
        <f t="shared" si="2"/>
        <v>845</v>
      </c>
      <c r="T167" s="50" t="s">
        <v>950</v>
      </c>
      <c r="U167" s="33">
        <v>2260.75</v>
      </c>
      <c r="V167" s="33" t="s">
        <v>62</v>
      </c>
      <c r="W167" s="33" t="s">
        <v>899</v>
      </c>
      <c r="X167" s="33" t="s">
        <v>900</v>
      </c>
      <c r="Y167" s="33">
        <v>0.1721</v>
      </c>
      <c r="Z167" s="33" t="s">
        <v>901</v>
      </c>
      <c r="AA167" s="33" t="s">
        <v>66</v>
      </c>
      <c r="AB167" s="33">
        <v>0.985</v>
      </c>
      <c r="AC167" s="33" t="s">
        <v>902</v>
      </c>
      <c r="AD167" s="33" t="s">
        <v>901</v>
      </c>
      <c r="AE167" s="51" t="s">
        <v>1059</v>
      </c>
      <c r="AF167" s="35" t="s">
        <v>1060</v>
      </c>
    </row>
    <row r="168" ht="30" customHeight="1" spans="1:32">
      <c r="A168" s="33">
        <v>164</v>
      </c>
      <c r="B168" s="34" t="s">
        <v>1061</v>
      </c>
      <c r="C168" s="35" t="s">
        <v>1062</v>
      </c>
      <c r="D168" s="33" t="s">
        <v>891</v>
      </c>
      <c r="E168" s="8" t="s">
        <v>156</v>
      </c>
      <c r="F168" s="35" t="s">
        <v>210</v>
      </c>
      <c r="G168" s="8" t="s">
        <v>1063</v>
      </c>
      <c r="H168" s="35" t="s">
        <v>1064</v>
      </c>
      <c r="I168" s="33" t="s">
        <v>55</v>
      </c>
      <c r="J168" s="34">
        <v>3</v>
      </c>
      <c r="K168" s="11" t="s">
        <v>948</v>
      </c>
      <c r="L168" s="34">
        <v>4302</v>
      </c>
      <c r="M168" s="45">
        <v>43166</v>
      </c>
      <c r="N168" s="45">
        <v>43168</v>
      </c>
      <c r="O168" s="46" t="s">
        <v>1065</v>
      </c>
      <c r="P168" s="7" t="s">
        <v>58</v>
      </c>
      <c r="Q168" s="7" t="s">
        <v>59</v>
      </c>
      <c r="R168" s="33" t="s">
        <v>60</v>
      </c>
      <c r="S168" s="33">
        <f t="shared" si="2"/>
        <v>1075.5</v>
      </c>
      <c r="T168" s="50" t="s">
        <v>950</v>
      </c>
      <c r="U168" s="33">
        <v>3235.75</v>
      </c>
      <c r="V168" s="33" t="s">
        <v>62</v>
      </c>
      <c r="W168" s="33" t="s">
        <v>899</v>
      </c>
      <c r="X168" s="33" t="s">
        <v>900</v>
      </c>
      <c r="Y168" s="33">
        <v>0.1721</v>
      </c>
      <c r="Z168" s="33" t="s">
        <v>901</v>
      </c>
      <c r="AA168" s="33" t="s">
        <v>66</v>
      </c>
      <c r="AB168" s="33">
        <v>0.985</v>
      </c>
      <c r="AC168" s="33" t="s">
        <v>902</v>
      </c>
      <c r="AD168" s="33" t="s">
        <v>901</v>
      </c>
      <c r="AE168" s="51" t="s">
        <v>1066</v>
      </c>
      <c r="AF168" s="35"/>
    </row>
    <row r="169" ht="30" customHeight="1" spans="1:32">
      <c r="A169" s="33">
        <v>165</v>
      </c>
      <c r="B169" s="34" t="s">
        <v>1067</v>
      </c>
      <c r="C169" s="35" t="s">
        <v>1068</v>
      </c>
      <c r="D169" s="33" t="s">
        <v>891</v>
      </c>
      <c r="E169" s="8" t="s">
        <v>51</v>
      </c>
      <c r="F169" s="35" t="s">
        <v>210</v>
      </c>
      <c r="G169" s="8" t="s">
        <v>1069</v>
      </c>
      <c r="H169" s="35" t="s">
        <v>1064</v>
      </c>
      <c r="I169" s="33" t="s">
        <v>55</v>
      </c>
      <c r="J169" s="34">
        <v>3</v>
      </c>
      <c r="K169" s="11" t="s">
        <v>948</v>
      </c>
      <c r="L169" s="34">
        <v>2713</v>
      </c>
      <c r="M169" s="45">
        <v>43166</v>
      </c>
      <c r="N169" s="45">
        <v>43168</v>
      </c>
      <c r="O169" s="46" t="s">
        <v>1070</v>
      </c>
      <c r="P169" s="7" t="s">
        <v>58</v>
      </c>
      <c r="Q169" s="7" t="s">
        <v>59</v>
      </c>
      <c r="R169" s="33" t="s">
        <v>60</v>
      </c>
      <c r="S169" s="33">
        <f t="shared" si="2"/>
        <v>678.25</v>
      </c>
      <c r="T169" s="50" t="s">
        <v>950</v>
      </c>
      <c r="U169" s="33">
        <v>2562.5</v>
      </c>
      <c r="V169" s="33" t="s">
        <v>62</v>
      </c>
      <c r="W169" s="33" t="s">
        <v>899</v>
      </c>
      <c r="X169" s="33" t="s">
        <v>900</v>
      </c>
      <c r="Y169" s="33">
        <v>0.1721</v>
      </c>
      <c r="Z169" s="33" t="s">
        <v>901</v>
      </c>
      <c r="AA169" s="33" t="s">
        <v>66</v>
      </c>
      <c r="AB169" s="33">
        <v>0.985</v>
      </c>
      <c r="AC169" s="33" t="s">
        <v>902</v>
      </c>
      <c r="AD169" s="33" t="s">
        <v>901</v>
      </c>
      <c r="AE169" s="51" t="s">
        <v>1071</v>
      </c>
      <c r="AF169" s="35"/>
    </row>
    <row r="170" ht="30" customHeight="1" spans="1:32">
      <c r="A170" s="33">
        <v>166</v>
      </c>
      <c r="B170" s="71" t="s">
        <v>1072</v>
      </c>
      <c r="C170" s="35" t="s">
        <v>1073</v>
      </c>
      <c r="D170" s="33" t="s">
        <v>891</v>
      </c>
      <c r="E170" s="8" t="s">
        <v>427</v>
      </c>
      <c r="F170" s="35" t="s">
        <v>403</v>
      </c>
      <c r="G170" s="8" t="s">
        <v>1074</v>
      </c>
      <c r="H170" s="35" t="s">
        <v>1075</v>
      </c>
      <c r="I170" s="33" t="s">
        <v>55</v>
      </c>
      <c r="J170" s="34">
        <v>3</v>
      </c>
      <c r="K170" s="11" t="s">
        <v>948</v>
      </c>
      <c r="L170" s="34">
        <v>2447</v>
      </c>
      <c r="M170" s="45">
        <v>43166</v>
      </c>
      <c r="N170" s="45">
        <v>43168</v>
      </c>
      <c r="O170" s="46" t="s">
        <v>1076</v>
      </c>
      <c r="P170" s="7" t="s">
        <v>58</v>
      </c>
      <c r="Q170" s="7" t="s">
        <v>59</v>
      </c>
      <c r="R170" s="33" t="s">
        <v>60</v>
      </c>
      <c r="S170" s="33">
        <f t="shared" si="2"/>
        <v>611.75</v>
      </c>
      <c r="T170" s="50" t="s">
        <v>950</v>
      </c>
      <c r="U170" s="33">
        <v>2922</v>
      </c>
      <c r="V170" s="33" t="s">
        <v>62</v>
      </c>
      <c r="W170" s="33" t="s">
        <v>899</v>
      </c>
      <c r="X170" s="33" t="s">
        <v>900</v>
      </c>
      <c r="Y170" s="33">
        <v>0.1721</v>
      </c>
      <c r="Z170" s="33" t="s">
        <v>901</v>
      </c>
      <c r="AA170" s="33" t="s">
        <v>66</v>
      </c>
      <c r="AB170" s="33">
        <v>0.985</v>
      </c>
      <c r="AC170" s="33" t="s">
        <v>902</v>
      </c>
      <c r="AD170" s="33" t="s">
        <v>901</v>
      </c>
      <c r="AE170" s="51" t="s">
        <v>1077</v>
      </c>
      <c r="AF170" s="35" t="s">
        <v>1078</v>
      </c>
    </row>
    <row r="171" ht="30" customHeight="1" spans="1:32">
      <c r="A171" s="33">
        <v>167</v>
      </c>
      <c r="B171" s="34" t="s">
        <v>1079</v>
      </c>
      <c r="C171" s="35" t="s">
        <v>1080</v>
      </c>
      <c r="D171" s="33" t="s">
        <v>891</v>
      </c>
      <c r="E171" s="8" t="s">
        <v>216</v>
      </c>
      <c r="F171" s="35" t="s">
        <v>210</v>
      </c>
      <c r="G171" s="8" t="s">
        <v>1081</v>
      </c>
      <c r="H171" s="35" t="s">
        <v>1082</v>
      </c>
      <c r="I171" s="33" t="s">
        <v>55</v>
      </c>
      <c r="J171" s="34">
        <v>3</v>
      </c>
      <c r="K171" s="11" t="s">
        <v>948</v>
      </c>
      <c r="L171" s="34">
        <v>2957</v>
      </c>
      <c r="M171" s="45">
        <v>43166</v>
      </c>
      <c r="N171" s="45">
        <v>43168</v>
      </c>
      <c r="O171" s="46" t="s">
        <v>1083</v>
      </c>
      <c r="P171" s="7" t="s">
        <v>58</v>
      </c>
      <c r="Q171" s="7" t="s">
        <v>59</v>
      </c>
      <c r="R171" s="33" t="s">
        <v>60</v>
      </c>
      <c r="S171" s="33">
        <f t="shared" si="2"/>
        <v>739.25</v>
      </c>
      <c r="T171" s="50" t="s">
        <v>950</v>
      </c>
      <c r="U171" s="33">
        <v>3146.5</v>
      </c>
      <c r="V171" s="33" t="s">
        <v>62</v>
      </c>
      <c r="W171" s="33" t="s">
        <v>899</v>
      </c>
      <c r="X171" s="33" t="s">
        <v>900</v>
      </c>
      <c r="Y171" s="33">
        <v>0.1721</v>
      </c>
      <c r="Z171" s="33" t="s">
        <v>901</v>
      </c>
      <c r="AA171" s="33" t="s">
        <v>66</v>
      </c>
      <c r="AB171" s="33">
        <v>0.985</v>
      </c>
      <c r="AC171" s="33" t="s">
        <v>902</v>
      </c>
      <c r="AD171" s="33" t="s">
        <v>901</v>
      </c>
      <c r="AE171" s="51" t="s">
        <v>1084</v>
      </c>
      <c r="AF171" s="35"/>
    </row>
    <row r="172" ht="30" customHeight="1" spans="1:32">
      <c r="A172" s="33">
        <v>168</v>
      </c>
      <c r="B172" s="34" t="s">
        <v>1085</v>
      </c>
      <c r="C172" s="35" t="s">
        <v>1086</v>
      </c>
      <c r="D172" s="33" t="s">
        <v>891</v>
      </c>
      <c r="E172" s="8" t="s">
        <v>459</v>
      </c>
      <c r="F172" s="35" t="s">
        <v>403</v>
      </c>
      <c r="G172" s="8" t="s">
        <v>1087</v>
      </c>
      <c r="H172" s="35" t="s">
        <v>1088</v>
      </c>
      <c r="I172" s="33" t="s">
        <v>55</v>
      </c>
      <c r="J172" s="34">
        <v>3</v>
      </c>
      <c r="K172" s="11" t="s">
        <v>948</v>
      </c>
      <c r="L172" s="34">
        <v>3497</v>
      </c>
      <c r="M172" s="45">
        <v>43166</v>
      </c>
      <c r="N172" s="45">
        <v>43168</v>
      </c>
      <c r="O172" s="46" t="s">
        <v>1089</v>
      </c>
      <c r="P172" s="7" t="s">
        <v>58</v>
      </c>
      <c r="Q172" s="7" t="s">
        <v>59</v>
      </c>
      <c r="R172" s="33" t="s">
        <v>60</v>
      </c>
      <c r="S172" s="33">
        <f t="shared" si="2"/>
        <v>874.25</v>
      </c>
      <c r="T172" s="50" t="s">
        <v>950</v>
      </c>
      <c r="U172" s="33">
        <v>2913.75</v>
      </c>
      <c r="V172" s="33" t="s">
        <v>62</v>
      </c>
      <c r="W172" s="33" t="s">
        <v>899</v>
      </c>
      <c r="X172" s="33" t="s">
        <v>900</v>
      </c>
      <c r="Y172" s="33">
        <v>0.1721</v>
      </c>
      <c r="Z172" s="33" t="s">
        <v>901</v>
      </c>
      <c r="AA172" s="33" t="s">
        <v>66</v>
      </c>
      <c r="AB172" s="33">
        <v>0.985</v>
      </c>
      <c r="AC172" s="33" t="s">
        <v>902</v>
      </c>
      <c r="AD172" s="33" t="s">
        <v>901</v>
      </c>
      <c r="AE172" s="51" t="s">
        <v>1090</v>
      </c>
      <c r="AF172" s="35"/>
    </row>
    <row r="173" ht="30" customHeight="1" spans="1:32">
      <c r="A173" s="33">
        <v>169</v>
      </c>
      <c r="B173" s="34" t="s">
        <v>1091</v>
      </c>
      <c r="C173" s="35" t="s">
        <v>1092</v>
      </c>
      <c r="D173" s="33" t="s">
        <v>891</v>
      </c>
      <c r="E173" s="8" t="s">
        <v>1035</v>
      </c>
      <c r="F173" s="35" t="s">
        <v>210</v>
      </c>
      <c r="G173" s="8" t="s">
        <v>1093</v>
      </c>
      <c r="H173" s="35" t="s">
        <v>1094</v>
      </c>
      <c r="I173" s="33" t="s">
        <v>55</v>
      </c>
      <c r="J173" s="34">
        <v>3</v>
      </c>
      <c r="K173" s="11" t="s">
        <v>948</v>
      </c>
      <c r="L173" s="34">
        <v>3315</v>
      </c>
      <c r="M173" s="45">
        <v>43166</v>
      </c>
      <c r="N173" s="45">
        <v>43168</v>
      </c>
      <c r="O173" s="46" t="s">
        <v>1095</v>
      </c>
      <c r="P173" s="7" t="s">
        <v>58</v>
      </c>
      <c r="Q173" s="7" t="s">
        <v>59</v>
      </c>
      <c r="R173" s="33" t="s">
        <v>60</v>
      </c>
      <c r="S173" s="33">
        <f t="shared" si="2"/>
        <v>828.75</v>
      </c>
      <c r="T173" s="50" t="s">
        <v>950</v>
      </c>
      <c r="U173" s="33">
        <v>3289.75</v>
      </c>
      <c r="V173" s="33" t="s">
        <v>62</v>
      </c>
      <c r="W173" s="33" t="s">
        <v>899</v>
      </c>
      <c r="X173" s="33" t="s">
        <v>900</v>
      </c>
      <c r="Y173" s="33">
        <v>0.1721</v>
      </c>
      <c r="Z173" s="33" t="s">
        <v>901</v>
      </c>
      <c r="AA173" s="33" t="s">
        <v>66</v>
      </c>
      <c r="AB173" s="33">
        <v>0.985</v>
      </c>
      <c r="AC173" s="33" t="s">
        <v>902</v>
      </c>
      <c r="AD173" s="33" t="s">
        <v>901</v>
      </c>
      <c r="AE173" s="51" t="s">
        <v>1096</v>
      </c>
      <c r="AF173" s="35"/>
    </row>
    <row r="174" ht="30" customHeight="1" spans="1:32">
      <c r="A174" s="33">
        <v>170</v>
      </c>
      <c r="B174" s="34" t="s">
        <v>1097</v>
      </c>
      <c r="C174" s="35" t="s">
        <v>1098</v>
      </c>
      <c r="D174" s="33" t="s">
        <v>891</v>
      </c>
      <c r="E174" s="8" t="s">
        <v>1099</v>
      </c>
      <c r="F174" s="35" t="s">
        <v>210</v>
      </c>
      <c r="G174" s="8" t="s">
        <v>1100</v>
      </c>
      <c r="H174" s="35" t="s">
        <v>1101</v>
      </c>
      <c r="I174" s="33" t="s">
        <v>55</v>
      </c>
      <c r="J174" s="34">
        <v>3</v>
      </c>
      <c r="K174" s="11" t="s">
        <v>948</v>
      </c>
      <c r="L174" s="34">
        <v>3257</v>
      </c>
      <c r="M174" s="45">
        <v>43166</v>
      </c>
      <c r="N174" s="45">
        <v>43168</v>
      </c>
      <c r="O174" s="46" t="s">
        <v>1102</v>
      </c>
      <c r="P174" s="7" t="s">
        <v>58</v>
      </c>
      <c r="Q174" s="7" t="s">
        <v>59</v>
      </c>
      <c r="R174" s="33" t="s">
        <v>60</v>
      </c>
      <c r="S174" s="33">
        <f t="shared" si="2"/>
        <v>814.25</v>
      </c>
      <c r="T174" s="50" t="s">
        <v>950</v>
      </c>
      <c r="U174" s="33">
        <v>3042.5</v>
      </c>
      <c r="V174" s="33" t="s">
        <v>62</v>
      </c>
      <c r="W174" s="33" t="s">
        <v>899</v>
      </c>
      <c r="X174" s="33" t="s">
        <v>900</v>
      </c>
      <c r="Y174" s="33">
        <v>0.1721</v>
      </c>
      <c r="Z174" s="33" t="s">
        <v>901</v>
      </c>
      <c r="AA174" s="33" t="s">
        <v>66</v>
      </c>
      <c r="AB174" s="33">
        <v>0.985</v>
      </c>
      <c r="AC174" s="33" t="s">
        <v>902</v>
      </c>
      <c r="AD174" s="33" t="s">
        <v>901</v>
      </c>
      <c r="AE174" s="51" t="s">
        <v>1103</v>
      </c>
      <c r="AF174" s="35"/>
    </row>
    <row r="175" ht="30" customHeight="1" spans="1:32">
      <c r="A175" s="33">
        <v>171</v>
      </c>
      <c r="B175" s="34" t="s">
        <v>1104</v>
      </c>
      <c r="C175" s="35" t="s">
        <v>1105</v>
      </c>
      <c r="D175" s="33" t="s">
        <v>891</v>
      </c>
      <c r="E175" s="8" t="s">
        <v>224</v>
      </c>
      <c r="F175" s="35" t="s">
        <v>210</v>
      </c>
      <c r="G175" s="8" t="s">
        <v>1106</v>
      </c>
      <c r="H175" s="35" t="s">
        <v>1107</v>
      </c>
      <c r="I175" s="33" t="s">
        <v>55</v>
      </c>
      <c r="J175" s="34">
        <v>3</v>
      </c>
      <c r="K175" s="11" t="s">
        <v>948</v>
      </c>
      <c r="L175" s="34">
        <v>4161</v>
      </c>
      <c r="M175" s="45">
        <v>43166</v>
      </c>
      <c r="N175" s="45">
        <v>43168</v>
      </c>
      <c r="O175" s="46" t="s">
        <v>1108</v>
      </c>
      <c r="P175" s="7" t="s">
        <v>58</v>
      </c>
      <c r="Q175" s="7" t="s">
        <v>59</v>
      </c>
      <c r="R175" s="33" t="s">
        <v>60</v>
      </c>
      <c r="S175" s="33">
        <f t="shared" si="2"/>
        <v>1040.25</v>
      </c>
      <c r="T175" s="50" t="s">
        <v>950</v>
      </c>
      <c r="U175" s="33">
        <v>3088</v>
      </c>
      <c r="V175" s="33" t="s">
        <v>62</v>
      </c>
      <c r="W175" s="33" t="s">
        <v>899</v>
      </c>
      <c r="X175" s="33" t="s">
        <v>900</v>
      </c>
      <c r="Y175" s="33">
        <v>0.1721</v>
      </c>
      <c r="Z175" s="33" t="s">
        <v>901</v>
      </c>
      <c r="AA175" s="33" t="s">
        <v>66</v>
      </c>
      <c r="AB175" s="33">
        <v>0.985</v>
      </c>
      <c r="AC175" s="33" t="s">
        <v>902</v>
      </c>
      <c r="AD175" s="33" t="s">
        <v>901</v>
      </c>
      <c r="AE175" s="51" t="s">
        <v>1109</v>
      </c>
      <c r="AF175" s="35"/>
    </row>
    <row r="176" ht="30" customHeight="1" spans="1:32">
      <c r="A176" s="33">
        <v>172</v>
      </c>
      <c r="B176" s="34" t="s">
        <v>1110</v>
      </c>
      <c r="C176" s="35" t="s">
        <v>1111</v>
      </c>
      <c r="D176" s="33" t="s">
        <v>891</v>
      </c>
      <c r="E176" s="8" t="s">
        <v>1112</v>
      </c>
      <c r="F176" s="35" t="s">
        <v>210</v>
      </c>
      <c r="G176" s="8" t="s">
        <v>1113</v>
      </c>
      <c r="H176" s="35" t="s">
        <v>1114</v>
      </c>
      <c r="I176" s="33" t="s">
        <v>55</v>
      </c>
      <c r="J176" s="34">
        <v>3</v>
      </c>
      <c r="K176" s="11" t="s">
        <v>948</v>
      </c>
      <c r="L176" s="34">
        <v>4062</v>
      </c>
      <c r="M176" s="45">
        <v>43166</v>
      </c>
      <c r="N176" s="45">
        <v>43168</v>
      </c>
      <c r="O176" s="46" t="s">
        <v>1115</v>
      </c>
      <c r="P176" s="7" t="s">
        <v>58</v>
      </c>
      <c r="Q176" s="7" t="s">
        <v>59</v>
      </c>
      <c r="R176" s="33" t="s">
        <v>60</v>
      </c>
      <c r="S176" s="33">
        <f t="shared" si="2"/>
        <v>1015.5</v>
      </c>
      <c r="T176" s="50" t="s">
        <v>950</v>
      </c>
      <c r="U176" s="33">
        <v>3159</v>
      </c>
      <c r="V176" s="33" t="s">
        <v>62</v>
      </c>
      <c r="W176" s="33" t="s">
        <v>899</v>
      </c>
      <c r="X176" s="33" t="s">
        <v>900</v>
      </c>
      <c r="Y176" s="33">
        <v>0.1721</v>
      </c>
      <c r="Z176" s="33" t="s">
        <v>901</v>
      </c>
      <c r="AA176" s="33" t="s">
        <v>66</v>
      </c>
      <c r="AB176" s="33">
        <v>0.985</v>
      </c>
      <c r="AC176" s="33" t="s">
        <v>902</v>
      </c>
      <c r="AD176" s="33" t="s">
        <v>901</v>
      </c>
      <c r="AE176" s="51" t="s">
        <v>1116</v>
      </c>
      <c r="AF176" s="35"/>
    </row>
    <row r="177" ht="30" customHeight="1" spans="1:32">
      <c r="A177" s="33">
        <v>173</v>
      </c>
      <c r="B177" s="34" t="s">
        <v>1117</v>
      </c>
      <c r="C177" s="35" t="s">
        <v>1118</v>
      </c>
      <c r="D177" s="33" t="s">
        <v>891</v>
      </c>
      <c r="E177" s="8" t="s">
        <v>116</v>
      </c>
      <c r="F177" s="35" t="s">
        <v>210</v>
      </c>
      <c r="G177" s="8" t="s">
        <v>1119</v>
      </c>
      <c r="H177" s="35" t="s">
        <v>1107</v>
      </c>
      <c r="I177" s="33" t="s">
        <v>55</v>
      </c>
      <c r="J177" s="34">
        <v>3</v>
      </c>
      <c r="K177" s="11" t="s">
        <v>948</v>
      </c>
      <c r="L177" s="34">
        <v>4178</v>
      </c>
      <c r="M177" s="45">
        <v>43166</v>
      </c>
      <c r="N177" s="45">
        <v>43168</v>
      </c>
      <c r="O177" s="46" t="s">
        <v>1120</v>
      </c>
      <c r="P177" s="7" t="s">
        <v>58</v>
      </c>
      <c r="Q177" s="7" t="s">
        <v>59</v>
      </c>
      <c r="R177" s="33" t="s">
        <v>60</v>
      </c>
      <c r="S177" s="33">
        <f t="shared" si="2"/>
        <v>1044.5</v>
      </c>
      <c r="T177" s="50" t="s">
        <v>950</v>
      </c>
      <c r="U177" s="33">
        <v>3465.5</v>
      </c>
      <c r="V177" s="33" t="s">
        <v>62</v>
      </c>
      <c r="W177" s="33" t="s">
        <v>899</v>
      </c>
      <c r="X177" s="33" t="s">
        <v>900</v>
      </c>
      <c r="Y177" s="33">
        <v>0.1721</v>
      </c>
      <c r="Z177" s="33" t="s">
        <v>901</v>
      </c>
      <c r="AA177" s="33" t="s">
        <v>66</v>
      </c>
      <c r="AB177" s="33">
        <v>0.985</v>
      </c>
      <c r="AC177" s="33" t="s">
        <v>902</v>
      </c>
      <c r="AD177" s="33" t="s">
        <v>901</v>
      </c>
      <c r="AE177" s="51" t="s">
        <v>1121</v>
      </c>
      <c r="AF177" s="35"/>
    </row>
    <row r="178" ht="30" customHeight="1" spans="1:32">
      <c r="A178" s="33">
        <v>174</v>
      </c>
      <c r="B178" s="71" t="s">
        <v>1122</v>
      </c>
      <c r="C178" s="35" t="s">
        <v>1123</v>
      </c>
      <c r="D178" s="33" t="s">
        <v>891</v>
      </c>
      <c r="E178" s="8" t="s">
        <v>224</v>
      </c>
      <c r="F178" s="35" t="s">
        <v>403</v>
      </c>
      <c r="G178" s="8" t="s">
        <v>1124</v>
      </c>
      <c r="H178" s="35" t="s">
        <v>1107</v>
      </c>
      <c r="I178" s="33" t="s">
        <v>55</v>
      </c>
      <c r="J178" s="34">
        <v>3</v>
      </c>
      <c r="K178" s="11" t="s">
        <v>948</v>
      </c>
      <c r="L178" s="34">
        <v>3736</v>
      </c>
      <c r="M178" s="45">
        <v>43166</v>
      </c>
      <c r="N178" s="45">
        <v>43168</v>
      </c>
      <c r="O178" s="46" t="s">
        <v>1125</v>
      </c>
      <c r="P178" s="7" t="s">
        <v>58</v>
      </c>
      <c r="Q178" s="7" t="s">
        <v>59</v>
      </c>
      <c r="R178" s="33" t="s">
        <v>60</v>
      </c>
      <c r="S178" s="33">
        <f t="shared" si="2"/>
        <v>934</v>
      </c>
      <c r="T178" s="50" t="s">
        <v>950</v>
      </c>
      <c r="U178" s="33">
        <v>2957.5</v>
      </c>
      <c r="V178" s="33" t="s">
        <v>62</v>
      </c>
      <c r="W178" s="33" t="s">
        <v>899</v>
      </c>
      <c r="X178" s="33" t="s">
        <v>900</v>
      </c>
      <c r="Y178" s="33">
        <v>0.1721</v>
      </c>
      <c r="Z178" s="33" t="s">
        <v>901</v>
      </c>
      <c r="AA178" s="33" t="s">
        <v>66</v>
      </c>
      <c r="AB178" s="33">
        <v>0.985</v>
      </c>
      <c r="AC178" s="33" t="s">
        <v>902</v>
      </c>
      <c r="AD178" s="33" t="s">
        <v>901</v>
      </c>
      <c r="AE178" s="51" t="s">
        <v>1126</v>
      </c>
      <c r="AF178" s="52" t="s">
        <v>1127</v>
      </c>
    </row>
    <row r="179" ht="30" customHeight="1" spans="1:32">
      <c r="A179" s="33">
        <v>175</v>
      </c>
      <c r="B179" s="34" t="s">
        <v>1128</v>
      </c>
      <c r="C179" s="35" t="s">
        <v>1129</v>
      </c>
      <c r="D179" s="33" t="s">
        <v>891</v>
      </c>
      <c r="E179" s="8" t="s">
        <v>110</v>
      </c>
      <c r="F179" s="35" t="s">
        <v>210</v>
      </c>
      <c r="G179" s="8" t="s">
        <v>1130</v>
      </c>
      <c r="H179" s="35" t="s">
        <v>1107</v>
      </c>
      <c r="I179" s="33" t="s">
        <v>55</v>
      </c>
      <c r="J179" s="34">
        <v>3</v>
      </c>
      <c r="K179" s="11" t="s">
        <v>948</v>
      </c>
      <c r="L179" s="34">
        <v>3805</v>
      </c>
      <c r="M179" s="45">
        <v>43166</v>
      </c>
      <c r="N179" s="45">
        <v>43168</v>
      </c>
      <c r="O179" s="46" t="s">
        <v>1131</v>
      </c>
      <c r="P179" s="7" t="s">
        <v>58</v>
      </c>
      <c r="Q179" s="7" t="s">
        <v>59</v>
      </c>
      <c r="R179" s="33" t="s">
        <v>60</v>
      </c>
      <c r="S179" s="33">
        <f t="shared" si="2"/>
        <v>951.25</v>
      </c>
      <c r="T179" s="50" t="s">
        <v>950</v>
      </c>
      <c r="U179" s="33">
        <v>3524.75</v>
      </c>
      <c r="V179" s="33" t="s">
        <v>62</v>
      </c>
      <c r="W179" s="33" t="s">
        <v>899</v>
      </c>
      <c r="X179" s="33" t="s">
        <v>900</v>
      </c>
      <c r="Y179" s="33">
        <v>0.1721</v>
      </c>
      <c r="Z179" s="33" t="s">
        <v>901</v>
      </c>
      <c r="AA179" s="33" t="s">
        <v>66</v>
      </c>
      <c r="AB179" s="33">
        <v>0.985</v>
      </c>
      <c r="AC179" s="33" t="s">
        <v>902</v>
      </c>
      <c r="AD179" s="33" t="s">
        <v>901</v>
      </c>
      <c r="AE179" s="51" t="s">
        <v>1132</v>
      </c>
      <c r="AF179" s="35"/>
    </row>
    <row r="180" ht="30" customHeight="1" spans="1:32">
      <c r="A180" s="33">
        <v>176</v>
      </c>
      <c r="B180" s="71" t="s">
        <v>1133</v>
      </c>
      <c r="C180" s="35" t="s">
        <v>1134</v>
      </c>
      <c r="D180" s="33" t="s">
        <v>891</v>
      </c>
      <c r="E180" s="8" t="s">
        <v>138</v>
      </c>
      <c r="F180" s="35" t="s">
        <v>210</v>
      </c>
      <c r="G180" s="8" t="s">
        <v>1135</v>
      </c>
      <c r="H180" s="35" t="s">
        <v>1107</v>
      </c>
      <c r="I180" s="33" t="s">
        <v>55</v>
      </c>
      <c r="J180" s="34">
        <v>3</v>
      </c>
      <c r="K180" s="11" t="s">
        <v>948</v>
      </c>
      <c r="L180" s="34">
        <v>3776</v>
      </c>
      <c r="M180" s="45">
        <v>43166</v>
      </c>
      <c r="N180" s="45">
        <v>43168</v>
      </c>
      <c r="O180" s="46" t="s">
        <v>1136</v>
      </c>
      <c r="P180" s="7" t="s">
        <v>58</v>
      </c>
      <c r="Q180" s="7" t="s">
        <v>59</v>
      </c>
      <c r="R180" s="33" t="s">
        <v>60</v>
      </c>
      <c r="S180" s="33">
        <f t="shared" si="2"/>
        <v>944</v>
      </c>
      <c r="T180" s="50" t="s">
        <v>950</v>
      </c>
      <c r="U180" s="33">
        <v>3374.5</v>
      </c>
      <c r="V180" s="33" t="s">
        <v>62</v>
      </c>
      <c r="W180" s="33" t="s">
        <v>899</v>
      </c>
      <c r="X180" s="33" t="s">
        <v>900</v>
      </c>
      <c r="Y180" s="33">
        <v>0.1721</v>
      </c>
      <c r="Z180" s="33" t="s">
        <v>901</v>
      </c>
      <c r="AA180" s="33" t="s">
        <v>66</v>
      </c>
      <c r="AB180" s="33">
        <v>0.985</v>
      </c>
      <c r="AC180" s="33" t="s">
        <v>902</v>
      </c>
      <c r="AD180" s="33" t="s">
        <v>901</v>
      </c>
      <c r="AE180" s="51" t="s">
        <v>1137</v>
      </c>
      <c r="AF180" s="52" t="s">
        <v>1138</v>
      </c>
    </row>
    <row r="181" ht="30" customHeight="1" spans="1:32">
      <c r="A181" s="33">
        <v>177</v>
      </c>
      <c r="B181" s="71" t="s">
        <v>1139</v>
      </c>
      <c r="C181" s="35" t="s">
        <v>1140</v>
      </c>
      <c r="D181" s="33" t="s">
        <v>891</v>
      </c>
      <c r="E181" s="8" t="s">
        <v>104</v>
      </c>
      <c r="F181" s="35" t="s">
        <v>403</v>
      </c>
      <c r="G181" s="8" t="s">
        <v>1141</v>
      </c>
      <c r="H181" s="35" t="s">
        <v>1142</v>
      </c>
      <c r="I181" s="33" t="s">
        <v>55</v>
      </c>
      <c r="J181" s="34">
        <v>3</v>
      </c>
      <c r="K181" s="11" t="s">
        <v>948</v>
      </c>
      <c r="L181" s="34">
        <v>1429</v>
      </c>
      <c r="M181" s="45">
        <v>43166</v>
      </c>
      <c r="N181" s="45">
        <v>43168</v>
      </c>
      <c r="O181" s="46" t="s">
        <v>1143</v>
      </c>
      <c r="P181" s="7" t="s">
        <v>58</v>
      </c>
      <c r="Q181" s="7" t="s">
        <v>59</v>
      </c>
      <c r="R181" s="33" t="s">
        <v>60</v>
      </c>
      <c r="S181" s="33">
        <f t="shared" si="2"/>
        <v>357.25</v>
      </c>
      <c r="T181" s="50" t="s">
        <v>950</v>
      </c>
      <c r="U181" s="33">
        <v>1221.75</v>
      </c>
      <c r="V181" s="33" t="s">
        <v>62</v>
      </c>
      <c r="W181" s="33" t="s">
        <v>899</v>
      </c>
      <c r="X181" s="33" t="s">
        <v>900</v>
      </c>
      <c r="Y181" s="33">
        <v>0.1721</v>
      </c>
      <c r="Z181" s="33" t="s">
        <v>901</v>
      </c>
      <c r="AA181" s="33" t="s">
        <v>66</v>
      </c>
      <c r="AB181" s="33">
        <v>0.985</v>
      </c>
      <c r="AC181" s="33" t="s">
        <v>902</v>
      </c>
      <c r="AD181" s="33" t="s">
        <v>901</v>
      </c>
      <c r="AE181" s="51" t="s">
        <v>1144</v>
      </c>
      <c r="AF181" s="35" t="s">
        <v>1145</v>
      </c>
    </row>
    <row r="182" ht="30" customHeight="1" spans="1:32">
      <c r="A182" s="33">
        <v>178</v>
      </c>
      <c r="B182" s="34" t="s">
        <v>1146</v>
      </c>
      <c r="C182" s="35" t="s">
        <v>1147</v>
      </c>
      <c r="D182" s="33" t="s">
        <v>891</v>
      </c>
      <c r="E182" s="8" t="s">
        <v>1148</v>
      </c>
      <c r="F182" s="35" t="s">
        <v>210</v>
      </c>
      <c r="G182" s="8" t="s">
        <v>1149</v>
      </c>
      <c r="H182" s="35" t="s">
        <v>1142</v>
      </c>
      <c r="I182" s="33" t="s">
        <v>55</v>
      </c>
      <c r="J182" s="34">
        <v>3</v>
      </c>
      <c r="K182" s="11" t="s">
        <v>948</v>
      </c>
      <c r="L182" s="34">
        <v>3255</v>
      </c>
      <c r="M182" s="45">
        <v>43166</v>
      </c>
      <c r="N182" s="45">
        <v>43168</v>
      </c>
      <c r="O182" s="46" t="s">
        <v>1150</v>
      </c>
      <c r="P182" s="7" t="s">
        <v>58</v>
      </c>
      <c r="Q182" s="7" t="s">
        <v>59</v>
      </c>
      <c r="R182" s="33" t="s">
        <v>60</v>
      </c>
      <c r="S182" s="33">
        <f t="shared" si="2"/>
        <v>813.75</v>
      </c>
      <c r="T182" s="50" t="s">
        <v>950</v>
      </c>
      <c r="U182" s="33">
        <v>2681.25</v>
      </c>
      <c r="V182" s="33" t="s">
        <v>62</v>
      </c>
      <c r="W182" s="33" t="s">
        <v>899</v>
      </c>
      <c r="X182" s="33" t="s">
        <v>900</v>
      </c>
      <c r="Y182" s="33">
        <v>0.1721</v>
      </c>
      <c r="Z182" s="33" t="s">
        <v>901</v>
      </c>
      <c r="AA182" s="33" t="s">
        <v>66</v>
      </c>
      <c r="AB182" s="33">
        <v>0.985</v>
      </c>
      <c r="AC182" s="33" t="s">
        <v>902</v>
      </c>
      <c r="AD182" s="33" t="s">
        <v>901</v>
      </c>
      <c r="AE182" s="51" t="s">
        <v>1151</v>
      </c>
      <c r="AF182" s="35"/>
    </row>
    <row r="183" ht="30" customHeight="1" spans="1:32">
      <c r="A183" s="33">
        <v>179</v>
      </c>
      <c r="B183" s="34" t="s">
        <v>1152</v>
      </c>
      <c r="C183" s="35" t="s">
        <v>1153</v>
      </c>
      <c r="D183" s="33" t="s">
        <v>891</v>
      </c>
      <c r="E183" s="8" t="s">
        <v>702</v>
      </c>
      <c r="F183" s="35" t="s">
        <v>210</v>
      </c>
      <c r="G183" s="8" t="s">
        <v>1154</v>
      </c>
      <c r="H183" s="35" t="s">
        <v>1155</v>
      </c>
      <c r="I183" s="33" t="s">
        <v>55</v>
      </c>
      <c r="J183" s="34">
        <v>3</v>
      </c>
      <c r="K183" s="11" t="s">
        <v>948</v>
      </c>
      <c r="L183" s="34">
        <v>3480</v>
      </c>
      <c r="M183" s="45">
        <v>43166</v>
      </c>
      <c r="N183" s="45">
        <v>43168</v>
      </c>
      <c r="O183" s="46" t="s">
        <v>1156</v>
      </c>
      <c r="P183" s="7" t="s">
        <v>58</v>
      </c>
      <c r="Q183" s="7" t="s">
        <v>59</v>
      </c>
      <c r="R183" s="33" t="s">
        <v>60</v>
      </c>
      <c r="S183" s="33">
        <f t="shared" si="2"/>
        <v>870</v>
      </c>
      <c r="T183" s="50" t="s">
        <v>950</v>
      </c>
      <c r="U183" s="33">
        <v>2912.25</v>
      </c>
      <c r="V183" s="33" t="s">
        <v>62</v>
      </c>
      <c r="W183" s="33" t="s">
        <v>899</v>
      </c>
      <c r="X183" s="33" t="s">
        <v>900</v>
      </c>
      <c r="Y183" s="33">
        <v>0.1721</v>
      </c>
      <c r="Z183" s="33" t="s">
        <v>901</v>
      </c>
      <c r="AA183" s="33" t="s">
        <v>66</v>
      </c>
      <c r="AB183" s="33">
        <v>0.985</v>
      </c>
      <c r="AC183" s="33" t="s">
        <v>902</v>
      </c>
      <c r="AD183" s="33" t="s">
        <v>901</v>
      </c>
      <c r="AE183" s="51" t="s">
        <v>1157</v>
      </c>
      <c r="AF183" s="35"/>
    </row>
    <row r="184" ht="30" customHeight="1" spans="1:32">
      <c r="A184" s="33">
        <v>180</v>
      </c>
      <c r="B184" s="34" t="s">
        <v>1158</v>
      </c>
      <c r="C184" s="35" t="s">
        <v>1159</v>
      </c>
      <c r="D184" s="33" t="s">
        <v>891</v>
      </c>
      <c r="E184" s="8" t="s">
        <v>580</v>
      </c>
      <c r="F184" s="35" t="s">
        <v>210</v>
      </c>
      <c r="G184" s="8" t="s">
        <v>1160</v>
      </c>
      <c r="H184" s="35" t="s">
        <v>1161</v>
      </c>
      <c r="I184" s="33" t="s">
        <v>55</v>
      </c>
      <c r="J184" s="34">
        <v>3</v>
      </c>
      <c r="K184" s="11" t="s">
        <v>948</v>
      </c>
      <c r="L184" s="34">
        <v>2291</v>
      </c>
      <c r="M184" s="45">
        <v>43166</v>
      </c>
      <c r="N184" s="45">
        <v>43168</v>
      </c>
      <c r="O184" s="46" t="s">
        <v>1162</v>
      </c>
      <c r="P184" s="7" t="s">
        <v>58</v>
      </c>
      <c r="Q184" s="7" t="s">
        <v>59</v>
      </c>
      <c r="R184" s="33" t="s">
        <v>60</v>
      </c>
      <c r="S184" s="33">
        <f t="shared" si="2"/>
        <v>572.75</v>
      </c>
      <c r="T184" s="50" t="s">
        <v>950</v>
      </c>
      <c r="U184" s="33">
        <v>1178.5</v>
      </c>
      <c r="V184" s="33" t="s">
        <v>62</v>
      </c>
      <c r="W184" s="33" t="s">
        <v>899</v>
      </c>
      <c r="X184" s="33" t="s">
        <v>900</v>
      </c>
      <c r="Y184" s="33">
        <v>0.1721</v>
      </c>
      <c r="Z184" s="33" t="s">
        <v>901</v>
      </c>
      <c r="AA184" s="33" t="s">
        <v>66</v>
      </c>
      <c r="AB184" s="33">
        <v>0.985</v>
      </c>
      <c r="AC184" s="33" t="s">
        <v>902</v>
      </c>
      <c r="AD184" s="33" t="s">
        <v>901</v>
      </c>
      <c r="AE184" s="51" t="s">
        <v>1163</v>
      </c>
      <c r="AF184" s="35"/>
    </row>
    <row r="185" ht="30" customHeight="1" spans="1:32">
      <c r="A185" s="33">
        <v>181</v>
      </c>
      <c r="B185" s="34" t="s">
        <v>1164</v>
      </c>
      <c r="C185" s="35" t="s">
        <v>1165</v>
      </c>
      <c r="D185" s="33" t="s">
        <v>891</v>
      </c>
      <c r="E185" s="8" t="s">
        <v>702</v>
      </c>
      <c r="F185" s="35" t="s">
        <v>403</v>
      </c>
      <c r="G185" s="8" t="s">
        <v>1166</v>
      </c>
      <c r="H185" s="35" t="s">
        <v>1167</v>
      </c>
      <c r="I185" s="33" t="s">
        <v>55</v>
      </c>
      <c r="J185" s="34">
        <v>3</v>
      </c>
      <c r="K185" s="11" t="s">
        <v>948</v>
      </c>
      <c r="L185" s="34">
        <v>2999</v>
      </c>
      <c r="M185" s="45">
        <v>43166</v>
      </c>
      <c r="N185" s="45">
        <v>43168</v>
      </c>
      <c r="O185" s="46" t="s">
        <v>1168</v>
      </c>
      <c r="P185" s="7" t="s">
        <v>58</v>
      </c>
      <c r="Q185" s="7" t="s">
        <v>59</v>
      </c>
      <c r="R185" s="33" t="s">
        <v>60</v>
      </c>
      <c r="S185" s="33">
        <f t="shared" si="2"/>
        <v>749.75</v>
      </c>
      <c r="T185" s="50" t="s">
        <v>950</v>
      </c>
      <c r="U185" s="33">
        <v>2850</v>
      </c>
      <c r="V185" s="33" t="s">
        <v>62</v>
      </c>
      <c r="W185" s="33" t="s">
        <v>899</v>
      </c>
      <c r="X185" s="33" t="s">
        <v>900</v>
      </c>
      <c r="Y185" s="33">
        <v>0.1721</v>
      </c>
      <c r="Z185" s="33" t="s">
        <v>901</v>
      </c>
      <c r="AA185" s="33" t="s">
        <v>66</v>
      </c>
      <c r="AB185" s="33">
        <v>0.985</v>
      </c>
      <c r="AC185" s="33" t="s">
        <v>902</v>
      </c>
      <c r="AD185" s="33" t="s">
        <v>901</v>
      </c>
      <c r="AE185" s="51" t="s">
        <v>1169</v>
      </c>
      <c r="AF185" s="35"/>
    </row>
    <row r="186" ht="30" customHeight="1" spans="1:32">
      <c r="A186" s="33">
        <v>182</v>
      </c>
      <c r="B186" s="34" t="s">
        <v>1170</v>
      </c>
      <c r="C186" s="35" t="s">
        <v>1171</v>
      </c>
      <c r="D186" s="33" t="s">
        <v>891</v>
      </c>
      <c r="E186" s="8" t="s">
        <v>831</v>
      </c>
      <c r="F186" s="35" t="s">
        <v>893</v>
      </c>
      <c r="G186" s="8" t="s">
        <v>1172</v>
      </c>
      <c r="H186" s="35" t="s">
        <v>1167</v>
      </c>
      <c r="I186" s="33" t="s">
        <v>55</v>
      </c>
      <c r="J186" s="34">
        <v>3</v>
      </c>
      <c r="K186" s="11" t="s">
        <v>948</v>
      </c>
      <c r="L186" s="34">
        <v>3373</v>
      </c>
      <c r="M186" s="45">
        <v>43166</v>
      </c>
      <c r="N186" s="45">
        <v>43168</v>
      </c>
      <c r="O186" s="46" t="s">
        <v>1173</v>
      </c>
      <c r="P186" s="7" t="s">
        <v>58</v>
      </c>
      <c r="Q186" s="7" t="s">
        <v>59</v>
      </c>
      <c r="R186" s="33" t="s">
        <v>60</v>
      </c>
      <c r="S186" s="33">
        <f t="shared" si="2"/>
        <v>843.25</v>
      </c>
      <c r="T186" s="50" t="s">
        <v>950</v>
      </c>
      <c r="U186" s="33">
        <v>3023</v>
      </c>
      <c r="V186" s="33" t="s">
        <v>62</v>
      </c>
      <c r="W186" s="33" t="s">
        <v>899</v>
      </c>
      <c r="X186" s="33" t="s">
        <v>900</v>
      </c>
      <c r="Y186" s="33">
        <v>0.1721</v>
      </c>
      <c r="Z186" s="33" t="s">
        <v>901</v>
      </c>
      <c r="AA186" s="33" t="s">
        <v>66</v>
      </c>
      <c r="AB186" s="33">
        <v>0.985</v>
      </c>
      <c r="AC186" s="33" t="s">
        <v>902</v>
      </c>
      <c r="AD186" s="33" t="s">
        <v>901</v>
      </c>
      <c r="AE186" s="51" t="s">
        <v>1174</v>
      </c>
      <c r="AF186" s="35"/>
    </row>
    <row r="187" ht="30" customHeight="1" spans="1:32">
      <c r="A187" s="33">
        <v>183</v>
      </c>
      <c r="B187" s="34" t="s">
        <v>1175</v>
      </c>
      <c r="C187" s="35" t="s">
        <v>1176</v>
      </c>
      <c r="D187" s="33" t="s">
        <v>891</v>
      </c>
      <c r="E187" s="8" t="s">
        <v>1177</v>
      </c>
      <c r="F187" s="35" t="s">
        <v>210</v>
      </c>
      <c r="G187" s="8" t="s">
        <v>1178</v>
      </c>
      <c r="H187" s="35" t="s">
        <v>1179</v>
      </c>
      <c r="I187" s="33" t="s">
        <v>55</v>
      </c>
      <c r="J187" s="34">
        <v>3</v>
      </c>
      <c r="K187" s="11" t="s">
        <v>948</v>
      </c>
      <c r="L187" s="34">
        <v>4174</v>
      </c>
      <c r="M187" s="45">
        <v>43166</v>
      </c>
      <c r="N187" s="45">
        <v>43168</v>
      </c>
      <c r="O187" s="46" t="s">
        <v>1180</v>
      </c>
      <c r="P187" s="7" t="s">
        <v>58</v>
      </c>
      <c r="Q187" s="7" t="s">
        <v>59</v>
      </c>
      <c r="R187" s="33" t="s">
        <v>60</v>
      </c>
      <c r="S187" s="33">
        <f t="shared" si="2"/>
        <v>1043.5</v>
      </c>
      <c r="T187" s="50" t="s">
        <v>950</v>
      </c>
      <c r="U187" s="33">
        <v>3331.5</v>
      </c>
      <c r="V187" s="33" t="s">
        <v>62</v>
      </c>
      <c r="W187" s="33" t="s">
        <v>899</v>
      </c>
      <c r="X187" s="33" t="s">
        <v>900</v>
      </c>
      <c r="Y187" s="33">
        <v>0.1721</v>
      </c>
      <c r="Z187" s="33" t="s">
        <v>901</v>
      </c>
      <c r="AA187" s="33" t="s">
        <v>66</v>
      </c>
      <c r="AB187" s="33">
        <v>0.985</v>
      </c>
      <c r="AC187" s="33" t="s">
        <v>902</v>
      </c>
      <c r="AD187" s="33" t="s">
        <v>901</v>
      </c>
      <c r="AE187" s="51" t="s">
        <v>1181</v>
      </c>
      <c r="AF187" s="35"/>
    </row>
    <row r="188" ht="30" customHeight="1" spans="1:32">
      <c r="A188" s="33">
        <v>184</v>
      </c>
      <c r="B188" s="34" t="s">
        <v>1182</v>
      </c>
      <c r="C188" s="35" t="s">
        <v>1183</v>
      </c>
      <c r="D188" s="33" t="s">
        <v>891</v>
      </c>
      <c r="E188" s="8" t="s">
        <v>702</v>
      </c>
      <c r="F188" s="35" t="s">
        <v>893</v>
      </c>
      <c r="G188" s="8" t="s">
        <v>1184</v>
      </c>
      <c r="H188" s="35" t="s">
        <v>1179</v>
      </c>
      <c r="I188" s="33" t="s">
        <v>55</v>
      </c>
      <c r="J188" s="34">
        <v>3</v>
      </c>
      <c r="K188" s="11" t="s">
        <v>948</v>
      </c>
      <c r="L188" s="34">
        <v>4007</v>
      </c>
      <c r="M188" s="45">
        <v>43166</v>
      </c>
      <c r="N188" s="45">
        <v>43168</v>
      </c>
      <c r="O188" s="46" t="s">
        <v>1185</v>
      </c>
      <c r="P188" s="7" t="s">
        <v>58</v>
      </c>
      <c r="Q188" s="7" t="s">
        <v>59</v>
      </c>
      <c r="R188" s="33" t="s">
        <v>60</v>
      </c>
      <c r="S188" s="33">
        <f t="shared" si="2"/>
        <v>1001.75</v>
      </c>
      <c r="T188" s="50" t="s">
        <v>950</v>
      </c>
      <c r="U188" s="33">
        <v>2653.75</v>
      </c>
      <c r="V188" s="33" t="s">
        <v>62</v>
      </c>
      <c r="W188" s="33" t="s">
        <v>899</v>
      </c>
      <c r="X188" s="33" t="s">
        <v>900</v>
      </c>
      <c r="Y188" s="33">
        <v>0.1721</v>
      </c>
      <c r="Z188" s="33" t="s">
        <v>901</v>
      </c>
      <c r="AA188" s="33" t="s">
        <v>66</v>
      </c>
      <c r="AB188" s="33">
        <v>0.985</v>
      </c>
      <c r="AC188" s="33" t="s">
        <v>902</v>
      </c>
      <c r="AD188" s="33" t="s">
        <v>901</v>
      </c>
      <c r="AE188" s="51" t="s">
        <v>1186</v>
      </c>
      <c r="AF188" s="35"/>
    </row>
    <row r="189" ht="30" customHeight="1" spans="1:32">
      <c r="A189" s="33">
        <v>185</v>
      </c>
      <c r="B189" s="71" t="s">
        <v>1187</v>
      </c>
      <c r="C189" s="35" t="s">
        <v>1188</v>
      </c>
      <c r="D189" s="33" t="s">
        <v>891</v>
      </c>
      <c r="E189" s="8" t="s">
        <v>459</v>
      </c>
      <c r="F189" s="35" t="s">
        <v>403</v>
      </c>
      <c r="G189" s="8" t="s">
        <v>1189</v>
      </c>
      <c r="H189" s="35" t="s">
        <v>1179</v>
      </c>
      <c r="I189" s="33" t="s">
        <v>55</v>
      </c>
      <c r="J189" s="34">
        <v>3</v>
      </c>
      <c r="K189" s="11" t="s">
        <v>948</v>
      </c>
      <c r="L189" s="34">
        <v>3207</v>
      </c>
      <c r="M189" s="45">
        <v>43166</v>
      </c>
      <c r="N189" s="45">
        <v>43168</v>
      </c>
      <c r="O189" s="46" t="s">
        <v>1190</v>
      </c>
      <c r="P189" s="7" t="s">
        <v>58</v>
      </c>
      <c r="Q189" s="7" t="s">
        <v>59</v>
      </c>
      <c r="R189" s="33" t="s">
        <v>60</v>
      </c>
      <c r="S189" s="33">
        <f t="shared" si="2"/>
        <v>801.75</v>
      </c>
      <c r="T189" s="50" t="s">
        <v>950</v>
      </c>
      <c r="U189" s="33">
        <v>2391.25</v>
      </c>
      <c r="V189" s="33" t="s">
        <v>62</v>
      </c>
      <c r="W189" s="33" t="s">
        <v>899</v>
      </c>
      <c r="X189" s="33" t="s">
        <v>900</v>
      </c>
      <c r="Y189" s="33">
        <v>0.1721</v>
      </c>
      <c r="Z189" s="33" t="s">
        <v>901</v>
      </c>
      <c r="AA189" s="33" t="s">
        <v>66</v>
      </c>
      <c r="AB189" s="33">
        <v>0.985</v>
      </c>
      <c r="AC189" s="33" t="s">
        <v>902</v>
      </c>
      <c r="AD189" s="33" t="s">
        <v>901</v>
      </c>
      <c r="AE189" s="51" t="s">
        <v>1191</v>
      </c>
      <c r="AF189" s="35" t="s">
        <v>1192</v>
      </c>
    </row>
    <row r="190" ht="30" customHeight="1" spans="1:32">
      <c r="A190" s="33">
        <v>186</v>
      </c>
      <c r="B190" s="34" t="s">
        <v>1193</v>
      </c>
      <c r="C190" s="35" t="s">
        <v>1194</v>
      </c>
      <c r="D190" s="33" t="s">
        <v>891</v>
      </c>
      <c r="E190" s="8" t="s">
        <v>330</v>
      </c>
      <c r="F190" s="35" t="s">
        <v>210</v>
      </c>
      <c r="G190" s="8" t="s">
        <v>1195</v>
      </c>
      <c r="H190" s="35" t="s">
        <v>1196</v>
      </c>
      <c r="I190" s="33" t="s">
        <v>55</v>
      </c>
      <c r="J190" s="34">
        <v>3</v>
      </c>
      <c r="K190" s="11" t="s">
        <v>948</v>
      </c>
      <c r="L190" s="34">
        <v>2684</v>
      </c>
      <c r="M190" s="45">
        <v>43166</v>
      </c>
      <c r="N190" s="45">
        <v>43168</v>
      </c>
      <c r="O190" s="46" t="s">
        <v>1197</v>
      </c>
      <c r="P190" s="7" t="s">
        <v>58</v>
      </c>
      <c r="Q190" s="7" t="s">
        <v>59</v>
      </c>
      <c r="R190" s="33" t="s">
        <v>60</v>
      </c>
      <c r="S190" s="33">
        <f t="shared" si="2"/>
        <v>671</v>
      </c>
      <c r="T190" s="50" t="s">
        <v>950</v>
      </c>
      <c r="U190" s="33">
        <v>1997</v>
      </c>
      <c r="V190" s="33" t="s">
        <v>62</v>
      </c>
      <c r="W190" s="33" t="s">
        <v>899</v>
      </c>
      <c r="X190" s="33" t="s">
        <v>900</v>
      </c>
      <c r="Y190" s="33">
        <v>0.1721</v>
      </c>
      <c r="Z190" s="33" t="s">
        <v>901</v>
      </c>
      <c r="AA190" s="33" t="s">
        <v>66</v>
      </c>
      <c r="AB190" s="33">
        <v>0.985</v>
      </c>
      <c r="AC190" s="33" t="s">
        <v>902</v>
      </c>
      <c r="AD190" s="33" t="s">
        <v>901</v>
      </c>
      <c r="AE190" s="51" t="s">
        <v>1198</v>
      </c>
      <c r="AF190" s="35"/>
    </row>
    <row r="191" ht="30" customHeight="1" spans="1:32">
      <c r="A191" s="33">
        <v>187</v>
      </c>
      <c r="B191" s="34" t="s">
        <v>1199</v>
      </c>
      <c r="C191" s="35" t="s">
        <v>1200</v>
      </c>
      <c r="D191" s="33" t="s">
        <v>891</v>
      </c>
      <c r="E191" s="8" t="s">
        <v>325</v>
      </c>
      <c r="F191" s="35" t="s">
        <v>210</v>
      </c>
      <c r="G191" s="8" t="s">
        <v>1201</v>
      </c>
      <c r="H191" s="35" t="s">
        <v>1196</v>
      </c>
      <c r="I191" s="33" t="s">
        <v>55</v>
      </c>
      <c r="J191" s="34">
        <v>3</v>
      </c>
      <c r="K191" s="11" t="s">
        <v>948</v>
      </c>
      <c r="L191" s="34">
        <v>2590</v>
      </c>
      <c r="M191" s="45">
        <v>43166</v>
      </c>
      <c r="N191" s="45">
        <v>43168</v>
      </c>
      <c r="O191" s="46" t="s">
        <v>1202</v>
      </c>
      <c r="P191" s="7" t="s">
        <v>58</v>
      </c>
      <c r="Q191" s="7" t="s">
        <v>59</v>
      </c>
      <c r="R191" s="33" t="s">
        <v>60</v>
      </c>
      <c r="S191" s="33">
        <f t="shared" si="2"/>
        <v>647.5</v>
      </c>
      <c r="T191" s="50" t="s">
        <v>950</v>
      </c>
      <c r="U191" s="33">
        <v>2400.5</v>
      </c>
      <c r="V191" s="33" t="s">
        <v>62</v>
      </c>
      <c r="W191" s="33" t="s">
        <v>899</v>
      </c>
      <c r="X191" s="33" t="s">
        <v>900</v>
      </c>
      <c r="Y191" s="33">
        <v>0.1721</v>
      </c>
      <c r="Z191" s="33" t="s">
        <v>901</v>
      </c>
      <c r="AA191" s="33" t="s">
        <v>66</v>
      </c>
      <c r="AB191" s="33">
        <v>0.985</v>
      </c>
      <c r="AC191" s="33" t="s">
        <v>902</v>
      </c>
      <c r="AD191" s="33" t="s">
        <v>901</v>
      </c>
      <c r="AE191" s="51" t="s">
        <v>1203</v>
      </c>
      <c r="AF191" s="35"/>
    </row>
    <row r="192" ht="30" customHeight="1" spans="1:32">
      <c r="A192" s="33">
        <v>188</v>
      </c>
      <c r="B192" s="34" t="s">
        <v>1204</v>
      </c>
      <c r="C192" s="35" t="s">
        <v>1205</v>
      </c>
      <c r="D192" s="33" t="s">
        <v>891</v>
      </c>
      <c r="E192" s="8" t="s">
        <v>1206</v>
      </c>
      <c r="F192" s="35" t="s">
        <v>210</v>
      </c>
      <c r="G192" s="8" t="s">
        <v>1207</v>
      </c>
      <c r="H192" s="35" t="s">
        <v>1208</v>
      </c>
      <c r="I192" s="33" t="s">
        <v>55</v>
      </c>
      <c r="J192" s="34">
        <v>3</v>
      </c>
      <c r="K192" s="11" t="s">
        <v>948</v>
      </c>
      <c r="L192" s="34">
        <v>3766</v>
      </c>
      <c r="M192" s="45">
        <v>43166</v>
      </c>
      <c r="N192" s="45">
        <v>43168</v>
      </c>
      <c r="O192" s="46" t="s">
        <v>1209</v>
      </c>
      <c r="P192" s="7" t="s">
        <v>58</v>
      </c>
      <c r="Q192" s="7" t="s">
        <v>59</v>
      </c>
      <c r="R192" s="33" t="s">
        <v>60</v>
      </c>
      <c r="S192" s="33">
        <f t="shared" si="2"/>
        <v>941.5</v>
      </c>
      <c r="T192" s="50" t="s">
        <v>950</v>
      </c>
      <c r="U192" s="33">
        <v>3160.5</v>
      </c>
      <c r="V192" s="33" t="s">
        <v>62</v>
      </c>
      <c r="W192" s="33" t="s">
        <v>899</v>
      </c>
      <c r="X192" s="33" t="s">
        <v>900</v>
      </c>
      <c r="Y192" s="33">
        <v>0.1721</v>
      </c>
      <c r="Z192" s="33" t="s">
        <v>901</v>
      </c>
      <c r="AA192" s="33" t="s">
        <v>66</v>
      </c>
      <c r="AB192" s="33">
        <v>0.985</v>
      </c>
      <c r="AC192" s="33" t="s">
        <v>902</v>
      </c>
      <c r="AD192" s="33" t="s">
        <v>901</v>
      </c>
      <c r="AE192" s="51" t="s">
        <v>1210</v>
      </c>
      <c r="AF192" s="35"/>
    </row>
    <row r="193" ht="30" customHeight="1" spans="1:32">
      <c r="A193" s="33">
        <v>189</v>
      </c>
      <c r="B193" s="34" t="s">
        <v>1211</v>
      </c>
      <c r="C193" s="35" t="s">
        <v>1212</v>
      </c>
      <c r="D193" s="33" t="s">
        <v>891</v>
      </c>
      <c r="E193" s="8" t="s">
        <v>330</v>
      </c>
      <c r="F193" s="35" t="s">
        <v>403</v>
      </c>
      <c r="G193" s="8" t="s">
        <v>1213</v>
      </c>
      <c r="H193" s="35" t="s">
        <v>1208</v>
      </c>
      <c r="I193" s="33" t="s">
        <v>55</v>
      </c>
      <c r="J193" s="34">
        <v>3</v>
      </c>
      <c r="K193" s="11" t="s">
        <v>948</v>
      </c>
      <c r="L193" s="34">
        <v>2101</v>
      </c>
      <c r="M193" s="45">
        <v>43166</v>
      </c>
      <c r="N193" s="45">
        <v>43168</v>
      </c>
      <c r="O193" s="46" t="s">
        <v>1214</v>
      </c>
      <c r="P193" s="7" t="s">
        <v>58</v>
      </c>
      <c r="Q193" s="7" t="s">
        <v>59</v>
      </c>
      <c r="R193" s="33" t="s">
        <v>60</v>
      </c>
      <c r="S193" s="33">
        <f t="shared" si="2"/>
        <v>525.25</v>
      </c>
      <c r="T193" s="50" t="s">
        <v>950</v>
      </c>
      <c r="U193" s="33">
        <v>2417.75</v>
      </c>
      <c r="V193" s="33" t="s">
        <v>62</v>
      </c>
      <c r="W193" s="33" t="s">
        <v>899</v>
      </c>
      <c r="X193" s="33" t="s">
        <v>900</v>
      </c>
      <c r="Y193" s="33">
        <v>0.1721</v>
      </c>
      <c r="Z193" s="33" t="s">
        <v>901</v>
      </c>
      <c r="AA193" s="33" t="s">
        <v>66</v>
      </c>
      <c r="AB193" s="33">
        <v>0.985</v>
      </c>
      <c r="AC193" s="33" t="s">
        <v>902</v>
      </c>
      <c r="AD193" s="33" t="s">
        <v>901</v>
      </c>
      <c r="AE193" s="51" t="s">
        <v>1215</v>
      </c>
      <c r="AF193" s="35"/>
    </row>
    <row r="194" ht="30" customHeight="1" spans="1:32">
      <c r="A194" s="33">
        <v>190</v>
      </c>
      <c r="B194" s="34" t="s">
        <v>1216</v>
      </c>
      <c r="C194" s="35" t="s">
        <v>1217</v>
      </c>
      <c r="D194" s="33" t="s">
        <v>891</v>
      </c>
      <c r="E194" s="8" t="s">
        <v>330</v>
      </c>
      <c r="F194" s="35" t="s">
        <v>403</v>
      </c>
      <c r="G194" s="8" t="s">
        <v>1218</v>
      </c>
      <c r="H194" s="35" t="s">
        <v>1208</v>
      </c>
      <c r="I194" s="33" t="s">
        <v>55</v>
      </c>
      <c r="J194" s="34">
        <v>3</v>
      </c>
      <c r="K194" s="11" t="s">
        <v>948</v>
      </c>
      <c r="L194" s="34">
        <v>3895</v>
      </c>
      <c r="M194" s="45">
        <v>43166</v>
      </c>
      <c r="N194" s="45">
        <v>43168</v>
      </c>
      <c r="O194" s="46" t="s">
        <v>1219</v>
      </c>
      <c r="P194" s="7" t="s">
        <v>58</v>
      </c>
      <c r="Q194" s="7" t="s">
        <v>59</v>
      </c>
      <c r="R194" s="33" t="s">
        <v>60</v>
      </c>
      <c r="S194" s="33">
        <f t="shared" si="2"/>
        <v>973.75</v>
      </c>
      <c r="T194" s="50" t="s">
        <v>950</v>
      </c>
      <c r="U194" s="33">
        <v>2395.75</v>
      </c>
      <c r="V194" s="33" t="s">
        <v>62</v>
      </c>
      <c r="W194" s="33" t="s">
        <v>899</v>
      </c>
      <c r="X194" s="33" t="s">
        <v>900</v>
      </c>
      <c r="Y194" s="33">
        <v>0.1721</v>
      </c>
      <c r="Z194" s="33" t="s">
        <v>901</v>
      </c>
      <c r="AA194" s="33" t="s">
        <v>66</v>
      </c>
      <c r="AB194" s="33">
        <v>0.985</v>
      </c>
      <c r="AC194" s="33" t="s">
        <v>902</v>
      </c>
      <c r="AD194" s="33" t="s">
        <v>901</v>
      </c>
      <c r="AE194" s="51" t="s">
        <v>1220</v>
      </c>
      <c r="AF194" s="35"/>
    </row>
    <row r="195" ht="30" customHeight="1" spans="1:32">
      <c r="A195" s="33">
        <v>191</v>
      </c>
      <c r="B195" s="34" t="s">
        <v>1221</v>
      </c>
      <c r="C195" s="35" t="s">
        <v>1222</v>
      </c>
      <c r="D195" s="33" t="s">
        <v>891</v>
      </c>
      <c r="E195" s="8" t="s">
        <v>1223</v>
      </c>
      <c r="F195" s="35" t="s">
        <v>403</v>
      </c>
      <c r="G195" s="8" t="s">
        <v>1224</v>
      </c>
      <c r="H195" s="35" t="s">
        <v>1208</v>
      </c>
      <c r="I195" s="33" t="s">
        <v>55</v>
      </c>
      <c r="J195" s="34">
        <v>3</v>
      </c>
      <c r="K195" s="11" t="s">
        <v>948</v>
      </c>
      <c r="L195" s="34">
        <v>3314</v>
      </c>
      <c r="M195" s="45">
        <v>43166</v>
      </c>
      <c r="N195" s="45">
        <v>43168</v>
      </c>
      <c r="O195" s="46" t="s">
        <v>1225</v>
      </c>
      <c r="P195" s="7" t="s">
        <v>58</v>
      </c>
      <c r="Q195" s="7" t="s">
        <v>59</v>
      </c>
      <c r="R195" s="33" t="s">
        <v>60</v>
      </c>
      <c r="S195" s="33">
        <f t="shared" si="2"/>
        <v>828.5</v>
      </c>
      <c r="T195" s="50" t="s">
        <v>950</v>
      </c>
      <c r="U195" s="33">
        <v>2975.75</v>
      </c>
      <c r="V195" s="33" t="s">
        <v>62</v>
      </c>
      <c r="W195" s="33" t="s">
        <v>899</v>
      </c>
      <c r="X195" s="33" t="s">
        <v>900</v>
      </c>
      <c r="Y195" s="33">
        <v>0.1721</v>
      </c>
      <c r="Z195" s="33" t="s">
        <v>901</v>
      </c>
      <c r="AA195" s="33" t="s">
        <v>66</v>
      </c>
      <c r="AB195" s="33">
        <v>0.985</v>
      </c>
      <c r="AC195" s="33" t="s">
        <v>902</v>
      </c>
      <c r="AD195" s="33" t="s">
        <v>901</v>
      </c>
      <c r="AE195" s="51" t="s">
        <v>1226</v>
      </c>
      <c r="AF195" s="35"/>
    </row>
    <row r="196" ht="30" customHeight="1" spans="1:32">
      <c r="A196" s="33">
        <v>192</v>
      </c>
      <c r="B196" s="34" t="s">
        <v>1227</v>
      </c>
      <c r="C196" s="35" t="s">
        <v>1228</v>
      </c>
      <c r="D196" s="33" t="s">
        <v>891</v>
      </c>
      <c r="E196" s="8" t="s">
        <v>702</v>
      </c>
      <c r="F196" s="35" t="s">
        <v>210</v>
      </c>
      <c r="G196" s="8" t="s">
        <v>1229</v>
      </c>
      <c r="H196" s="35" t="s">
        <v>1208</v>
      </c>
      <c r="I196" s="33" t="s">
        <v>55</v>
      </c>
      <c r="J196" s="34">
        <v>3</v>
      </c>
      <c r="K196" s="11" t="s">
        <v>948</v>
      </c>
      <c r="L196" s="34">
        <v>2453</v>
      </c>
      <c r="M196" s="45">
        <v>43166</v>
      </c>
      <c r="N196" s="45">
        <v>43168</v>
      </c>
      <c r="O196" s="46" t="s">
        <v>1230</v>
      </c>
      <c r="P196" s="7" t="s">
        <v>58</v>
      </c>
      <c r="Q196" s="7" t="s">
        <v>59</v>
      </c>
      <c r="R196" s="33" t="s">
        <v>60</v>
      </c>
      <c r="S196" s="33">
        <f t="shared" si="2"/>
        <v>613.25</v>
      </c>
      <c r="T196" s="50" t="s">
        <v>950</v>
      </c>
      <c r="U196" s="33">
        <v>2915.5</v>
      </c>
      <c r="V196" s="33" t="s">
        <v>62</v>
      </c>
      <c r="W196" s="33" t="s">
        <v>899</v>
      </c>
      <c r="X196" s="33" t="s">
        <v>900</v>
      </c>
      <c r="Y196" s="33">
        <v>0.1721</v>
      </c>
      <c r="Z196" s="33" t="s">
        <v>901</v>
      </c>
      <c r="AA196" s="33" t="s">
        <v>66</v>
      </c>
      <c r="AB196" s="33">
        <v>0.985</v>
      </c>
      <c r="AC196" s="33" t="s">
        <v>902</v>
      </c>
      <c r="AD196" s="33" t="s">
        <v>901</v>
      </c>
      <c r="AE196" s="51" t="s">
        <v>1231</v>
      </c>
      <c r="AF196" s="35"/>
    </row>
    <row r="197" ht="30" customHeight="1" spans="1:32">
      <c r="A197" s="33">
        <v>193</v>
      </c>
      <c r="B197" s="71" t="s">
        <v>1232</v>
      </c>
      <c r="C197" s="35" t="s">
        <v>1233</v>
      </c>
      <c r="D197" s="33" t="s">
        <v>891</v>
      </c>
      <c r="E197" s="8" t="s">
        <v>1234</v>
      </c>
      <c r="F197" s="35" t="s">
        <v>403</v>
      </c>
      <c r="G197" s="8" t="s">
        <v>319</v>
      </c>
      <c r="H197" s="35" t="s">
        <v>1235</v>
      </c>
      <c r="I197" s="33" t="s">
        <v>55</v>
      </c>
      <c r="J197" s="34">
        <v>3</v>
      </c>
      <c r="K197" s="11" t="s">
        <v>948</v>
      </c>
      <c r="L197" s="34">
        <v>1076</v>
      </c>
      <c r="M197" s="45">
        <v>43166</v>
      </c>
      <c r="N197" s="45">
        <v>43168</v>
      </c>
      <c r="O197" s="46" t="s">
        <v>1236</v>
      </c>
      <c r="P197" s="7" t="s">
        <v>58</v>
      </c>
      <c r="Q197" s="7" t="s">
        <v>59</v>
      </c>
      <c r="R197" s="33" t="s">
        <v>60</v>
      </c>
      <c r="S197" s="33">
        <f t="shared" ref="S197:S260" si="3">L197*0.25</f>
        <v>269</v>
      </c>
      <c r="T197" s="50" t="s">
        <v>950</v>
      </c>
      <c r="U197" s="33">
        <v>1583.5</v>
      </c>
      <c r="V197" s="33" t="s">
        <v>62</v>
      </c>
      <c r="W197" s="33" t="s">
        <v>899</v>
      </c>
      <c r="X197" s="33" t="s">
        <v>900</v>
      </c>
      <c r="Y197" s="33">
        <v>0.1721</v>
      </c>
      <c r="Z197" s="33" t="s">
        <v>901</v>
      </c>
      <c r="AA197" s="33" t="s">
        <v>66</v>
      </c>
      <c r="AB197" s="33">
        <v>0.985</v>
      </c>
      <c r="AC197" s="33" t="s">
        <v>902</v>
      </c>
      <c r="AD197" s="33" t="s">
        <v>901</v>
      </c>
      <c r="AE197" s="51" t="s">
        <v>1237</v>
      </c>
      <c r="AF197" s="35" t="s">
        <v>1238</v>
      </c>
    </row>
    <row r="198" ht="30" customHeight="1" spans="1:32">
      <c r="A198" s="33">
        <v>194</v>
      </c>
      <c r="B198" s="34" t="s">
        <v>1239</v>
      </c>
      <c r="C198" s="35" t="s">
        <v>1240</v>
      </c>
      <c r="D198" s="33" t="s">
        <v>891</v>
      </c>
      <c r="E198" s="8" t="s">
        <v>702</v>
      </c>
      <c r="F198" s="35" t="s">
        <v>210</v>
      </c>
      <c r="G198" s="8" t="s">
        <v>1241</v>
      </c>
      <c r="H198" s="35" t="s">
        <v>947</v>
      </c>
      <c r="I198" s="33" t="s">
        <v>55</v>
      </c>
      <c r="J198" s="34">
        <v>3</v>
      </c>
      <c r="K198" s="11" t="s">
        <v>948</v>
      </c>
      <c r="L198" s="34">
        <v>3929</v>
      </c>
      <c r="M198" s="45">
        <v>43166</v>
      </c>
      <c r="N198" s="45">
        <v>43168</v>
      </c>
      <c r="O198" s="46" t="s">
        <v>1242</v>
      </c>
      <c r="P198" s="7" t="s">
        <v>58</v>
      </c>
      <c r="Q198" s="7" t="s">
        <v>59</v>
      </c>
      <c r="R198" s="33" t="s">
        <v>60</v>
      </c>
      <c r="S198" s="33">
        <f t="shared" si="3"/>
        <v>982.25</v>
      </c>
      <c r="T198" s="50" t="s">
        <v>950</v>
      </c>
      <c r="U198" s="33">
        <v>3361.5</v>
      </c>
      <c r="V198" s="33" t="s">
        <v>62</v>
      </c>
      <c r="W198" s="33" t="s">
        <v>899</v>
      </c>
      <c r="X198" s="33" t="s">
        <v>900</v>
      </c>
      <c r="Y198" s="33">
        <v>0.1721</v>
      </c>
      <c r="Z198" s="33" t="s">
        <v>901</v>
      </c>
      <c r="AA198" s="33" t="s">
        <v>66</v>
      </c>
      <c r="AB198" s="33">
        <v>0.985</v>
      </c>
      <c r="AC198" s="33" t="s">
        <v>902</v>
      </c>
      <c r="AD198" s="33" t="s">
        <v>901</v>
      </c>
      <c r="AE198" s="51" t="s">
        <v>1243</v>
      </c>
      <c r="AF198" s="35"/>
    </row>
    <row r="199" ht="30" customHeight="1" spans="1:32">
      <c r="A199" s="33">
        <v>195</v>
      </c>
      <c r="B199" s="34" t="s">
        <v>1244</v>
      </c>
      <c r="C199" s="35" t="s">
        <v>1245</v>
      </c>
      <c r="D199" s="33" t="s">
        <v>891</v>
      </c>
      <c r="E199" s="8" t="s">
        <v>459</v>
      </c>
      <c r="F199" s="35" t="s">
        <v>210</v>
      </c>
      <c r="G199" s="8" t="s">
        <v>1246</v>
      </c>
      <c r="H199" s="35" t="s">
        <v>947</v>
      </c>
      <c r="I199" s="33" t="s">
        <v>55</v>
      </c>
      <c r="J199" s="34">
        <v>3</v>
      </c>
      <c r="K199" s="11" t="s">
        <v>948</v>
      </c>
      <c r="L199" s="34">
        <v>3574</v>
      </c>
      <c r="M199" s="45">
        <v>43166</v>
      </c>
      <c r="N199" s="45">
        <v>43168</v>
      </c>
      <c r="O199" s="46" t="s">
        <v>1247</v>
      </c>
      <c r="P199" s="7" t="s">
        <v>58</v>
      </c>
      <c r="Q199" s="7" t="s">
        <v>59</v>
      </c>
      <c r="R199" s="33" t="s">
        <v>60</v>
      </c>
      <c r="S199" s="33">
        <f t="shared" si="3"/>
        <v>893.5</v>
      </c>
      <c r="T199" s="50" t="s">
        <v>950</v>
      </c>
      <c r="U199" s="33">
        <v>2459.75</v>
      </c>
      <c r="V199" s="33" t="s">
        <v>62</v>
      </c>
      <c r="W199" s="33" t="s">
        <v>899</v>
      </c>
      <c r="X199" s="33" t="s">
        <v>900</v>
      </c>
      <c r="Y199" s="33">
        <v>0.1721</v>
      </c>
      <c r="Z199" s="33" t="s">
        <v>901</v>
      </c>
      <c r="AA199" s="33" t="s">
        <v>66</v>
      </c>
      <c r="AB199" s="33">
        <v>0.985</v>
      </c>
      <c r="AC199" s="33" t="s">
        <v>902</v>
      </c>
      <c r="AD199" s="33" t="s">
        <v>901</v>
      </c>
      <c r="AE199" s="51" t="s">
        <v>1248</v>
      </c>
      <c r="AF199" s="35"/>
    </row>
    <row r="200" ht="30" customHeight="1" spans="1:32">
      <c r="A200" s="33">
        <v>196</v>
      </c>
      <c r="B200" s="34" t="s">
        <v>1249</v>
      </c>
      <c r="C200" s="35" t="s">
        <v>1250</v>
      </c>
      <c r="D200" s="33" t="s">
        <v>891</v>
      </c>
      <c r="E200" s="8" t="s">
        <v>475</v>
      </c>
      <c r="F200" s="35" t="s">
        <v>73</v>
      </c>
      <c r="G200" s="8" t="s">
        <v>1251</v>
      </c>
      <c r="H200" s="35" t="s">
        <v>985</v>
      </c>
      <c r="I200" s="33" t="s">
        <v>55</v>
      </c>
      <c r="J200" s="34">
        <v>3</v>
      </c>
      <c r="K200" s="11" t="s">
        <v>948</v>
      </c>
      <c r="L200" s="34">
        <v>1796</v>
      </c>
      <c r="M200" s="45">
        <v>43166</v>
      </c>
      <c r="N200" s="45">
        <v>43168</v>
      </c>
      <c r="O200" s="46" t="s">
        <v>1252</v>
      </c>
      <c r="P200" s="7" t="s">
        <v>58</v>
      </c>
      <c r="Q200" s="7" t="s">
        <v>59</v>
      </c>
      <c r="R200" s="33" t="s">
        <v>60</v>
      </c>
      <c r="S200" s="33">
        <f t="shared" si="3"/>
        <v>449</v>
      </c>
      <c r="T200" s="50" t="s">
        <v>950</v>
      </c>
      <c r="U200" s="33">
        <v>3422.75</v>
      </c>
      <c r="V200" s="33" t="s">
        <v>62</v>
      </c>
      <c r="W200" s="33" t="s">
        <v>899</v>
      </c>
      <c r="X200" s="33" t="s">
        <v>900</v>
      </c>
      <c r="Y200" s="33">
        <v>0.1721</v>
      </c>
      <c r="Z200" s="33" t="s">
        <v>901</v>
      </c>
      <c r="AA200" s="33" t="s">
        <v>66</v>
      </c>
      <c r="AB200" s="33">
        <v>0.985</v>
      </c>
      <c r="AC200" s="33" t="s">
        <v>902</v>
      </c>
      <c r="AD200" s="33" t="s">
        <v>901</v>
      </c>
      <c r="AE200" s="51" t="s">
        <v>1253</v>
      </c>
      <c r="AF200" s="35"/>
    </row>
    <row r="201" ht="30" customHeight="1" spans="1:32">
      <c r="A201" s="33">
        <v>197</v>
      </c>
      <c r="B201" s="34" t="s">
        <v>1254</v>
      </c>
      <c r="C201" s="35" t="s">
        <v>1255</v>
      </c>
      <c r="D201" s="33" t="s">
        <v>891</v>
      </c>
      <c r="E201" s="8" t="s">
        <v>72</v>
      </c>
      <c r="F201" s="35" t="s">
        <v>225</v>
      </c>
      <c r="G201" s="8" t="s">
        <v>1256</v>
      </c>
      <c r="H201" s="35" t="s">
        <v>985</v>
      </c>
      <c r="I201" s="33" t="s">
        <v>55</v>
      </c>
      <c r="J201" s="34">
        <v>3</v>
      </c>
      <c r="K201" s="11" t="s">
        <v>948</v>
      </c>
      <c r="L201" s="34">
        <v>2503</v>
      </c>
      <c r="M201" s="45">
        <v>43166</v>
      </c>
      <c r="N201" s="45">
        <v>43168</v>
      </c>
      <c r="O201" s="46" t="s">
        <v>1257</v>
      </c>
      <c r="P201" s="7" t="s">
        <v>58</v>
      </c>
      <c r="Q201" s="7" t="s">
        <v>59</v>
      </c>
      <c r="R201" s="33" t="s">
        <v>60</v>
      </c>
      <c r="S201" s="33">
        <f t="shared" si="3"/>
        <v>625.75</v>
      </c>
      <c r="T201" s="50" t="s">
        <v>950</v>
      </c>
      <c r="U201" s="33">
        <v>2051.75</v>
      </c>
      <c r="V201" s="33" t="s">
        <v>62</v>
      </c>
      <c r="W201" s="33" t="s">
        <v>899</v>
      </c>
      <c r="X201" s="33" t="s">
        <v>900</v>
      </c>
      <c r="Y201" s="33">
        <v>0.1721</v>
      </c>
      <c r="Z201" s="33" t="s">
        <v>901</v>
      </c>
      <c r="AA201" s="33" t="s">
        <v>66</v>
      </c>
      <c r="AB201" s="33">
        <v>0.985</v>
      </c>
      <c r="AC201" s="33" t="s">
        <v>902</v>
      </c>
      <c r="AD201" s="33" t="s">
        <v>901</v>
      </c>
      <c r="AE201" s="51" t="s">
        <v>1258</v>
      </c>
      <c r="AF201" s="35"/>
    </row>
    <row r="202" ht="30" customHeight="1" spans="1:32">
      <c r="A202" s="33">
        <v>198</v>
      </c>
      <c r="B202" s="34" t="s">
        <v>1259</v>
      </c>
      <c r="C202" s="35" t="s">
        <v>1260</v>
      </c>
      <c r="D202" s="33" t="s">
        <v>891</v>
      </c>
      <c r="E202" s="8" t="s">
        <v>163</v>
      </c>
      <c r="F202" s="35" t="s">
        <v>210</v>
      </c>
      <c r="G202" s="8" t="s">
        <v>1261</v>
      </c>
      <c r="H202" s="35" t="s">
        <v>985</v>
      </c>
      <c r="I202" s="33" t="s">
        <v>55</v>
      </c>
      <c r="J202" s="34">
        <v>3</v>
      </c>
      <c r="K202" s="11" t="s">
        <v>948</v>
      </c>
      <c r="L202" s="34">
        <v>2481</v>
      </c>
      <c r="M202" s="45">
        <v>43166</v>
      </c>
      <c r="N202" s="45">
        <v>43168</v>
      </c>
      <c r="O202" s="46" t="s">
        <v>1262</v>
      </c>
      <c r="P202" s="7" t="s">
        <v>58</v>
      </c>
      <c r="Q202" s="7" t="s">
        <v>59</v>
      </c>
      <c r="R202" s="33" t="s">
        <v>60</v>
      </c>
      <c r="S202" s="33">
        <f t="shared" si="3"/>
        <v>620.25</v>
      </c>
      <c r="T202" s="50" t="s">
        <v>950</v>
      </c>
      <c r="U202" s="33">
        <v>2718</v>
      </c>
      <c r="V202" s="33" t="s">
        <v>62</v>
      </c>
      <c r="W202" s="33" t="s">
        <v>899</v>
      </c>
      <c r="X202" s="33" t="s">
        <v>900</v>
      </c>
      <c r="Y202" s="33">
        <v>0.1721</v>
      </c>
      <c r="Z202" s="33" t="s">
        <v>901</v>
      </c>
      <c r="AA202" s="33" t="s">
        <v>66</v>
      </c>
      <c r="AB202" s="33">
        <v>0.985</v>
      </c>
      <c r="AC202" s="33" t="s">
        <v>902</v>
      </c>
      <c r="AD202" s="33" t="s">
        <v>901</v>
      </c>
      <c r="AE202" s="51" t="s">
        <v>1263</v>
      </c>
      <c r="AF202" s="35"/>
    </row>
    <row r="203" ht="30" customHeight="1" spans="1:32">
      <c r="A203" s="33">
        <v>199</v>
      </c>
      <c r="B203" s="34" t="s">
        <v>1264</v>
      </c>
      <c r="C203" s="35" t="s">
        <v>1265</v>
      </c>
      <c r="D203" s="33" t="s">
        <v>891</v>
      </c>
      <c r="E203" s="8" t="s">
        <v>110</v>
      </c>
      <c r="F203" s="35" t="s">
        <v>210</v>
      </c>
      <c r="G203" s="8" t="s">
        <v>1266</v>
      </c>
      <c r="H203" s="35" t="s">
        <v>985</v>
      </c>
      <c r="I203" s="33" t="s">
        <v>55</v>
      </c>
      <c r="J203" s="34">
        <v>3</v>
      </c>
      <c r="K203" s="11" t="s">
        <v>948</v>
      </c>
      <c r="L203" s="34">
        <v>4152</v>
      </c>
      <c r="M203" s="45">
        <v>43166</v>
      </c>
      <c r="N203" s="45">
        <v>43168</v>
      </c>
      <c r="O203" s="46" t="s">
        <v>1267</v>
      </c>
      <c r="P203" s="7" t="s">
        <v>58</v>
      </c>
      <c r="Q203" s="7" t="s">
        <v>59</v>
      </c>
      <c r="R203" s="33" t="s">
        <v>60</v>
      </c>
      <c r="S203" s="33">
        <f t="shared" si="3"/>
        <v>1038</v>
      </c>
      <c r="T203" s="50" t="s">
        <v>950</v>
      </c>
      <c r="U203" s="33">
        <v>2929.75</v>
      </c>
      <c r="V203" s="33" t="s">
        <v>62</v>
      </c>
      <c r="W203" s="33" t="s">
        <v>899</v>
      </c>
      <c r="X203" s="33" t="s">
        <v>900</v>
      </c>
      <c r="Y203" s="33">
        <v>0.1721</v>
      </c>
      <c r="Z203" s="33" t="s">
        <v>901</v>
      </c>
      <c r="AA203" s="33" t="s">
        <v>66</v>
      </c>
      <c r="AB203" s="33">
        <v>0.985</v>
      </c>
      <c r="AC203" s="33" t="s">
        <v>902</v>
      </c>
      <c r="AD203" s="33" t="s">
        <v>901</v>
      </c>
      <c r="AE203" s="51" t="s">
        <v>1268</v>
      </c>
      <c r="AF203" s="35"/>
    </row>
    <row r="204" ht="30" customHeight="1" spans="1:32">
      <c r="A204" s="33">
        <v>200</v>
      </c>
      <c r="B204" s="34" t="s">
        <v>1269</v>
      </c>
      <c r="C204" s="35" t="s">
        <v>1270</v>
      </c>
      <c r="D204" s="33" t="s">
        <v>891</v>
      </c>
      <c r="E204" s="8" t="s">
        <v>156</v>
      </c>
      <c r="F204" s="35" t="s">
        <v>225</v>
      </c>
      <c r="G204" s="8" t="s">
        <v>1271</v>
      </c>
      <c r="H204" s="35" t="s">
        <v>1001</v>
      </c>
      <c r="I204" s="33" t="s">
        <v>55</v>
      </c>
      <c r="J204" s="34">
        <v>3</v>
      </c>
      <c r="K204" s="11" t="s">
        <v>948</v>
      </c>
      <c r="L204" s="34">
        <v>3401</v>
      </c>
      <c r="M204" s="45">
        <v>43166</v>
      </c>
      <c r="N204" s="45">
        <v>43168</v>
      </c>
      <c r="O204" s="46" t="s">
        <v>1272</v>
      </c>
      <c r="P204" s="7" t="s">
        <v>58</v>
      </c>
      <c r="Q204" s="7" t="s">
        <v>59</v>
      </c>
      <c r="R204" s="33" t="s">
        <v>60</v>
      </c>
      <c r="S204" s="33">
        <f t="shared" si="3"/>
        <v>850.25</v>
      </c>
      <c r="T204" s="50" t="s">
        <v>950</v>
      </c>
      <c r="U204" s="33">
        <v>3072.25</v>
      </c>
      <c r="V204" s="33" t="s">
        <v>62</v>
      </c>
      <c r="W204" s="33" t="s">
        <v>899</v>
      </c>
      <c r="X204" s="33" t="s">
        <v>900</v>
      </c>
      <c r="Y204" s="33">
        <v>0.1721</v>
      </c>
      <c r="Z204" s="33" t="s">
        <v>901</v>
      </c>
      <c r="AA204" s="33" t="s">
        <v>66</v>
      </c>
      <c r="AB204" s="33">
        <v>0.985</v>
      </c>
      <c r="AC204" s="33" t="s">
        <v>902</v>
      </c>
      <c r="AD204" s="33" t="s">
        <v>901</v>
      </c>
      <c r="AE204" s="51" t="s">
        <v>1049</v>
      </c>
      <c r="AF204" s="35"/>
    </row>
    <row r="205" ht="30" customHeight="1" spans="1:32">
      <c r="A205" s="33">
        <v>201</v>
      </c>
      <c r="B205" s="34" t="s">
        <v>1273</v>
      </c>
      <c r="C205" s="35" t="s">
        <v>1274</v>
      </c>
      <c r="D205" s="33" t="s">
        <v>891</v>
      </c>
      <c r="E205" s="8" t="s">
        <v>1099</v>
      </c>
      <c r="F205" s="35" t="s">
        <v>210</v>
      </c>
      <c r="G205" s="8" t="s">
        <v>1275</v>
      </c>
      <c r="H205" s="35" t="s">
        <v>985</v>
      </c>
      <c r="I205" s="33" t="s">
        <v>55</v>
      </c>
      <c r="J205" s="34">
        <v>3</v>
      </c>
      <c r="K205" s="11" t="s">
        <v>948</v>
      </c>
      <c r="L205" s="34">
        <v>2399</v>
      </c>
      <c r="M205" s="45">
        <v>43166</v>
      </c>
      <c r="N205" s="45">
        <v>43168</v>
      </c>
      <c r="O205" s="46" t="s">
        <v>1276</v>
      </c>
      <c r="P205" s="7" t="s">
        <v>58</v>
      </c>
      <c r="Q205" s="7" t="s">
        <v>59</v>
      </c>
      <c r="R205" s="33" t="s">
        <v>60</v>
      </c>
      <c r="S205" s="33">
        <f t="shared" si="3"/>
        <v>599.75</v>
      </c>
      <c r="T205" s="50" t="s">
        <v>950</v>
      </c>
      <c r="U205" s="33">
        <v>3089.5</v>
      </c>
      <c r="V205" s="33" t="s">
        <v>62</v>
      </c>
      <c r="W205" s="33" t="s">
        <v>899</v>
      </c>
      <c r="X205" s="33" t="s">
        <v>900</v>
      </c>
      <c r="Y205" s="33">
        <v>0.1721</v>
      </c>
      <c r="Z205" s="33" t="s">
        <v>901</v>
      </c>
      <c r="AA205" s="33" t="s">
        <v>66</v>
      </c>
      <c r="AB205" s="33">
        <v>0.985</v>
      </c>
      <c r="AC205" s="33" t="s">
        <v>902</v>
      </c>
      <c r="AD205" s="33" t="s">
        <v>901</v>
      </c>
      <c r="AE205" s="51" t="s">
        <v>1277</v>
      </c>
      <c r="AF205" s="35"/>
    </row>
    <row r="206" ht="30" customHeight="1" spans="1:32">
      <c r="A206" s="33">
        <v>202</v>
      </c>
      <c r="B206" s="34" t="s">
        <v>1278</v>
      </c>
      <c r="C206" s="35" t="s">
        <v>1279</v>
      </c>
      <c r="D206" s="33" t="s">
        <v>891</v>
      </c>
      <c r="E206" s="8" t="s">
        <v>203</v>
      </c>
      <c r="F206" s="35" t="s">
        <v>210</v>
      </c>
      <c r="G206" s="8" t="s">
        <v>1280</v>
      </c>
      <c r="H206" s="35" t="s">
        <v>985</v>
      </c>
      <c r="I206" s="33" t="s">
        <v>55</v>
      </c>
      <c r="J206" s="34">
        <v>3</v>
      </c>
      <c r="K206" s="11" t="s">
        <v>948</v>
      </c>
      <c r="L206" s="34">
        <v>3059</v>
      </c>
      <c r="M206" s="45">
        <v>43166</v>
      </c>
      <c r="N206" s="45">
        <v>43168</v>
      </c>
      <c r="O206" s="46" t="s">
        <v>1281</v>
      </c>
      <c r="P206" s="7" t="s">
        <v>58</v>
      </c>
      <c r="Q206" s="7" t="s">
        <v>59</v>
      </c>
      <c r="R206" s="33" t="s">
        <v>60</v>
      </c>
      <c r="S206" s="33">
        <f t="shared" si="3"/>
        <v>764.75</v>
      </c>
      <c r="T206" s="50" t="s">
        <v>950</v>
      </c>
      <c r="U206" s="33">
        <v>2152.5</v>
      </c>
      <c r="V206" s="33" t="s">
        <v>62</v>
      </c>
      <c r="W206" s="33" t="s">
        <v>899</v>
      </c>
      <c r="X206" s="33" t="s">
        <v>900</v>
      </c>
      <c r="Y206" s="33">
        <v>0.1721</v>
      </c>
      <c r="Z206" s="33" t="s">
        <v>901</v>
      </c>
      <c r="AA206" s="33" t="s">
        <v>66</v>
      </c>
      <c r="AB206" s="33">
        <v>0.985</v>
      </c>
      <c r="AC206" s="33" t="s">
        <v>902</v>
      </c>
      <c r="AD206" s="33" t="s">
        <v>901</v>
      </c>
      <c r="AE206" s="51" t="s">
        <v>1282</v>
      </c>
      <c r="AF206" s="35"/>
    </row>
    <row r="207" ht="30" customHeight="1" spans="1:32">
      <c r="A207" s="33">
        <v>203</v>
      </c>
      <c r="B207" s="34" t="s">
        <v>1283</v>
      </c>
      <c r="C207" s="35" t="s">
        <v>1284</v>
      </c>
      <c r="D207" s="33" t="s">
        <v>891</v>
      </c>
      <c r="E207" s="8" t="s">
        <v>1285</v>
      </c>
      <c r="F207" s="35" t="s">
        <v>73</v>
      </c>
      <c r="G207" s="8" t="s">
        <v>1286</v>
      </c>
      <c r="H207" s="35" t="s">
        <v>1001</v>
      </c>
      <c r="I207" s="33" t="s">
        <v>55</v>
      </c>
      <c r="J207" s="34">
        <v>3</v>
      </c>
      <c r="K207" s="11" t="s">
        <v>948</v>
      </c>
      <c r="L207" s="34">
        <v>1899</v>
      </c>
      <c r="M207" s="45">
        <v>43166</v>
      </c>
      <c r="N207" s="45">
        <v>43168</v>
      </c>
      <c r="O207" s="46" t="s">
        <v>1287</v>
      </c>
      <c r="P207" s="7" t="s">
        <v>58</v>
      </c>
      <c r="Q207" s="7" t="s">
        <v>59</v>
      </c>
      <c r="R207" s="33" t="s">
        <v>60</v>
      </c>
      <c r="S207" s="33">
        <f t="shared" si="3"/>
        <v>474.75</v>
      </c>
      <c r="T207" s="50" t="s">
        <v>950</v>
      </c>
      <c r="U207" s="33">
        <v>1930</v>
      </c>
      <c r="V207" s="33" t="s">
        <v>62</v>
      </c>
      <c r="W207" s="33" t="s">
        <v>899</v>
      </c>
      <c r="X207" s="33" t="s">
        <v>900</v>
      </c>
      <c r="Y207" s="33">
        <v>0.1721</v>
      </c>
      <c r="Z207" s="33" t="s">
        <v>901</v>
      </c>
      <c r="AA207" s="33" t="s">
        <v>66</v>
      </c>
      <c r="AB207" s="33">
        <v>0.985</v>
      </c>
      <c r="AC207" s="33" t="s">
        <v>902</v>
      </c>
      <c r="AD207" s="33" t="s">
        <v>901</v>
      </c>
      <c r="AE207" s="51" t="s">
        <v>1288</v>
      </c>
      <c r="AF207" s="35"/>
    </row>
    <row r="208" ht="30" customHeight="1" spans="1:32">
      <c r="A208" s="33">
        <v>204</v>
      </c>
      <c r="B208" s="34" t="s">
        <v>1289</v>
      </c>
      <c r="C208" s="35" t="s">
        <v>1290</v>
      </c>
      <c r="D208" s="33" t="s">
        <v>891</v>
      </c>
      <c r="E208" s="8" t="s">
        <v>163</v>
      </c>
      <c r="F208" s="35" t="s">
        <v>403</v>
      </c>
      <c r="G208" s="8" t="s">
        <v>1291</v>
      </c>
      <c r="H208" s="35" t="s">
        <v>1030</v>
      </c>
      <c r="I208" s="33" t="s">
        <v>55</v>
      </c>
      <c r="J208" s="34">
        <v>3</v>
      </c>
      <c r="K208" s="11" t="s">
        <v>948</v>
      </c>
      <c r="L208" s="34">
        <v>2868</v>
      </c>
      <c r="M208" s="45">
        <v>43166</v>
      </c>
      <c r="N208" s="45">
        <v>43168</v>
      </c>
      <c r="O208" s="46" t="s">
        <v>1292</v>
      </c>
      <c r="P208" s="7" t="s">
        <v>58</v>
      </c>
      <c r="Q208" s="7" t="s">
        <v>59</v>
      </c>
      <c r="R208" s="33" t="s">
        <v>60</v>
      </c>
      <c r="S208" s="33">
        <f t="shared" si="3"/>
        <v>717</v>
      </c>
      <c r="T208" s="50" t="s">
        <v>950</v>
      </c>
      <c r="U208" s="33">
        <v>1620.75</v>
      </c>
      <c r="V208" s="33" t="s">
        <v>62</v>
      </c>
      <c r="W208" s="33" t="s">
        <v>899</v>
      </c>
      <c r="X208" s="33" t="s">
        <v>900</v>
      </c>
      <c r="Y208" s="33">
        <v>0.1721</v>
      </c>
      <c r="Z208" s="33" t="s">
        <v>901</v>
      </c>
      <c r="AA208" s="33" t="s">
        <v>66</v>
      </c>
      <c r="AB208" s="33">
        <v>0.985</v>
      </c>
      <c r="AC208" s="33" t="s">
        <v>902</v>
      </c>
      <c r="AD208" s="33" t="s">
        <v>901</v>
      </c>
      <c r="AE208" s="51" t="s">
        <v>1293</v>
      </c>
      <c r="AF208" s="35"/>
    </row>
    <row r="209" ht="30" customHeight="1" spans="1:32">
      <c r="A209" s="33">
        <v>205</v>
      </c>
      <c r="B209" s="34" t="s">
        <v>1294</v>
      </c>
      <c r="C209" s="35" t="s">
        <v>1295</v>
      </c>
      <c r="D209" s="33" t="s">
        <v>891</v>
      </c>
      <c r="E209" s="8" t="s">
        <v>1022</v>
      </c>
      <c r="F209" s="35" t="s">
        <v>210</v>
      </c>
      <c r="G209" s="8" t="s">
        <v>1296</v>
      </c>
      <c r="H209" s="35" t="s">
        <v>1030</v>
      </c>
      <c r="I209" s="33" t="s">
        <v>55</v>
      </c>
      <c r="J209" s="34">
        <v>3</v>
      </c>
      <c r="K209" s="11" t="s">
        <v>948</v>
      </c>
      <c r="L209" s="34">
        <v>3637</v>
      </c>
      <c r="M209" s="45">
        <v>43166</v>
      </c>
      <c r="N209" s="45">
        <v>43168</v>
      </c>
      <c r="O209" s="46" t="s">
        <v>1297</v>
      </c>
      <c r="P209" s="7" t="s">
        <v>58</v>
      </c>
      <c r="Q209" s="7" t="s">
        <v>59</v>
      </c>
      <c r="R209" s="33" t="s">
        <v>60</v>
      </c>
      <c r="S209" s="33">
        <f t="shared" si="3"/>
        <v>909.25</v>
      </c>
      <c r="T209" s="50" t="s">
        <v>950</v>
      </c>
      <c r="U209" s="33">
        <v>2585.25</v>
      </c>
      <c r="V209" s="33" t="s">
        <v>62</v>
      </c>
      <c r="W209" s="33" t="s">
        <v>899</v>
      </c>
      <c r="X209" s="33" t="s">
        <v>900</v>
      </c>
      <c r="Y209" s="33">
        <v>0.1721</v>
      </c>
      <c r="Z209" s="33" t="s">
        <v>901</v>
      </c>
      <c r="AA209" s="33" t="s">
        <v>66</v>
      </c>
      <c r="AB209" s="33">
        <v>0.985</v>
      </c>
      <c r="AC209" s="33" t="s">
        <v>902</v>
      </c>
      <c r="AD209" s="33" t="s">
        <v>901</v>
      </c>
      <c r="AE209" s="51" t="s">
        <v>1298</v>
      </c>
      <c r="AF209" s="35"/>
    </row>
    <row r="210" ht="30" customHeight="1" spans="1:32">
      <c r="A210" s="33">
        <v>206</v>
      </c>
      <c r="B210" s="71" t="s">
        <v>1299</v>
      </c>
      <c r="C210" s="35" t="s">
        <v>1300</v>
      </c>
      <c r="D210" s="33" t="s">
        <v>891</v>
      </c>
      <c r="E210" s="8" t="s">
        <v>116</v>
      </c>
      <c r="F210" s="35" t="s">
        <v>403</v>
      </c>
      <c r="G210" s="8" t="s">
        <v>1301</v>
      </c>
      <c r="H210" s="35" t="s">
        <v>1030</v>
      </c>
      <c r="I210" s="33" t="s">
        <v>55</v>
      </c>
      <c r="J210" s="34">
        <v>3</v>
      </c>
      <c r="K210" s="11" t="s">
        <v>948</v>
      </c>
      <c r="L210" s="34">
        <v>2046</v>
      </c>
      <c r="M210" s="45">
        <v>43166</v>
      </c>
      <c r="N210" s="45">
        <v>43168</v>
      </c>
      <c r="O210" s="46" t="s">
        <v>1302</v>
      </c>
      <c r="P210" s="7" t="s">
        <v>58</v>
      </c>
      <c r="Q210" s="7" t="s">
        <v>59</v>
      </c>
      <c r="R210" s="33" t="s">
        <v>60</v>
      </c>
      <c r="S210" s="33">
        <f t="shared" si="3"/>
        <v>511.5</v>
      </c>
      <c r="T210" s="50" t="s">
        <v>950</v>
      </c>
      <c r="U210" s="33">
        <v>2398.5</v>
      </c>
      <c r="V210" s="33" t="s">
        <v>62</v>
      </c>
      <c r="W210" s="33" t="s">
        <v>899</v>
      </c>
      <c r="X210" s="33" t="s">
        <v>900</v>
      </c>
      <c r="Y210" s="33">
        <v>0.1721</v>
      </c>
      <c r="Z210" s="33" t="s">
        <v>901</v>
      </c>
      <c r="AA210" s="33" t="s">
        <v>66</v>
      </c>
      <c r="AB210" s="33">
        <v>0.985</v>
      </c>
      <c r="AC210" s="33" t="s">
        <v>902</v>
      </c>
      <c r="AD210" s="33" t="s">
        <v>901</v>
      </c>
      <c r="AE210" s="51" t="s">
        <v>1303</v>
      </c>
      <c r="AF210" s="35" t="s">
        <v>1304</v>
      </c>
    </row>
    <row r="211" ht="30" customHeight="1" spans="1:32">
      <c r="A211" s="33">
        <v>207</v>
      </c>
      <c r="B211" s="71" t="s">
        <v>1305</v>
      </c>
      <c r="C211" s="35" t="s">
        <v>1306</v>
      </c>
      <c r="D211" s="33" t="s">
        <v>891</v>
      </c>
      <c r="E211" s="8" t="s">
        <v>163</v>
      </c>
      <c r="F211" s="35" t="s">
        <v>210</v>
      </c>
      <c r="G211" s="8" t="s">
        <v>1307</v>
      </c>
      <c r="H211" s="35" t="s">
        <v>1030</v>
      </c>
      <c r="I211" s="33" t="s">
        <v>55</v>
      </c>
      <c r="J211" s="34">
        <v>3</v>
      </c>
      <c r="K211" s="11" t="s">
        <v>948</v>
      </c>
      <c r="L211" s="34">
        <v>2968</v>
      </c>
      <c r="M211" s="45">
        <v>43166</v>
      </c>
      <c r="N211" s="45">
        <v>43168</v>
      </c>
      <c r="O211" s="46" t="s">
        <v>1308</v>
      </c>
      <c r="P211" s="7" t="s">
        <v>58</v>
      </c>
      <c r="Q211" s="7" t="s">
        <v>59</v>
      </c>
      <c r="R211" s="33" t="s">
        <v>60</v>
      </c>
      <c r="S211" s="33">
        <f t="shared" si="3"/>
        <v>742</v>
      </c>
      <c r="T211" s="50" t="s">
        <v>950</v>
      </c>
      <c r="U211" s="33">
        <v>2640.75</v>
      </c>
      <c r="V211" s="33" t="s">
        <v>62</v>
      </c>
      <c r="W211" s="33" t="s">
        <v>899</v>
      </c>
      <c r="X211" s="33" t="s">
        <v>900</v>
      </c>
      <c r="Y211" s="33">
        <v>0.1721</v>
      </c>
      <c r="Z211" s="33" t="s">
        <v>901</v>
      </c>
      <c r="AA211" s="33" t="s">
        <v>66</v>
      </c>
      <c r="AB211" s="33">
        <v>0.985</v>
      </c>
      <c r="AC211" s="33" t="s">
        <v>902</v>
      </c>
      <c r="AD211" s="33" t="s">
        <v>901</v>
      </c>
      <c r="AE211" s="51" t="s">
        <v>1309</v>
      </c>
      <c r="AF211" s="35" t="s">
        <v>1310</v>
      </c>
    </row>
    <row r="212" ht="30" customHeight="1" spans="1:32">
      <c r="A212" s="33">
        <v>208</v>
      </c>
      <c r="B212" s="34" t="s">
        <v>1311</v>
      </c>
      <c r="C212" s="35" t="s">
        <v>1312</v>
      </c>
      <c r="D212" s="33" t="s">
        <v>891</v>
      </c>
      <c r="E212" s="8" t="s">
        <v>150</v>
      </c>
      <c r="F212" s="35" t="s">
        <v>210</v>
      </c>
      <c r="G212" s="8" t="s">
        <v>1313</v>
      </c>
      <c r="H212" s="35" t="s">
        <v>1030</v>
      </c>
      <c r="I212" s="33" t="s">
        <v>55</v>
      </c>
      <c r="J212" s="34">
        <v>3</v>
      </c>
      <c r="K212" s="11" t="s">
        <v>948</v>
      </c>
      <c r="L212" s="34">
        <v>3468</v>
      </c>
      <c r="M212" s="45">
        <v>43166</v>
      </c>
      <c r="N212" s="45">
        <v>43168</v>
      </c>
      <c r="O212" s="46" t="s">
        <v>1314</v>
      </c>
      <c r="P212" s="7" t="s">
        <v>58</v>
      </c>
      <c r="Q212" s="7" t="s">
        <v>59</v>
      </c>
      <c r="R212" s="33" t="s">
        <v>60</v>
      </c>
      <c r="S212" s="33">
        <f t="shared" si="3"/>
        <v>867</v>
      </c>
      <c r="T212" s="50" t="s">
        <v>950</v>
      </c>
      <c r="U212" s="33">
        <v>1757.25</v>
      </c>
      <c r="V212" s="33" t="s">
        <v>62</v>
      </c>
      <c r="W212" s="33" t="s">
        <v>899</v>
      </c>
      <c r="X212" s="33" t="s">
        <v>900</v>
      </c>
      <c r="Y212" s="33">
        <v>0.1721</v>
      </c>
      <c r="Z212" s="33" t="s">
        <v>901</v>
      </c>
      <c r="AA212" s="33" t="s">
        <v>66</v>
      </c>
      <c r="AB212" s="33">
        <v>0.985</v>
      </c>
      <c r="AC212" s="33" t="s">
        <v>902</v>
      </c>
      <c r="AD212" s="33" t="s">
        <v>901</v>
      </c>
      <c r="AE212" s="51" t="s">
        <v>1315</v>
      </c>
      <c r="AF212" s="35"/>
    </row>
    <row r="213" ht="30" customHeight="1" spans="1:32">
      <c r="A213" s="33">
        <v>209</v>
      </c>
      <c r="B213" s="34" t="s">
        <v>1316</v>
      </c>
      <c r="C213" s="35" t="s">
        <v>1317</v>
      </c>
      <c r="D213" s="33" t="s">
        <v>891</v>
      </c>
      <c r="E213" s="8" t="s">
        <v>1112</v>
      </c>
      <c r="F213" s="35" t="s">
        <v>210</v>
      </c>
      <c r="G213" s="8" t="s">
        <v>1318</v>
      </c>
      <c r="H213" s="35" t="s">
        <v>1030</v>
      </c>
      <c r="I213" s="33" t="s">
        <v>55</v>
      </c>
      <c r="J213" s="34">
        <v>3</v>
      </c>
      <c r="K213" s="11" t="s">
        <v>948</v>
      </c>
      <c r="L213" s="34">
        <v>3254</v>
      </c>
      <c r="M213" s="45">
        <v>43166</v>
      </c>
      <c r="N213" s="45">
        <v>43168</v>
      </c>
      <c r="O213" s="46" t="s">
        <v>1319</v>
      </c>
      <c r="P213" s="7" t="s">
        <v>58</v>
      </c>
      <c r="Q213" s="7" t="s">
        <v>59</v>
      </c>
      <c r="R213" s="33" t="s">
        <v>60</v>
      </c>
      <c r="S213" s="33">
        <f t="shared" si="3"/>
        <v>813.5</v>
      </c>
      <c r="T213" s="50" t="s">
        <v>950</v>
      </c>
      <c r="U213" s="33">
        <v>1322.25</v>
      </c>
      <c r="V213" s="33" t="s">
        <v>62</v>
      </c>
      <c r="W213" s="33" t="s">
        <v>899</v>
      </c>
      <c r="X213" s="33" t="s">
        <v>900</v>
      </c>
      <c r="Y213" s="33">
        <v>0.1721</v>
      </c>
      <c r="Z213" s="33" t="s">
        <v>901</v>
      </c>
      <c r="AA213" s="33" t="s">
        <v>66</v>
      </c>
      <c r="AB213" s="33">
        <v>0.985</v>
      </c>
      <c r="AC213" s="33" t="s">
        <v>902</v>
      </c>
      <c r="AD213" s="33" t="s">
        <v>901</v>
      </c>
      <c r="AE213" s="51" t="s">
        <v>1032</v>
      </c>
      <c r="AF213" s="35"/>
    </row>
    <row r="214" ht="30" customHeight="1" spans="1:32">
      <c r="A214" s="33">
        <v>210</v>
      </c>
      <c r="B214" s="34" t="s">
        <v>1320</v>
      </c>
      <c r="C214" s="35" t="s">
        <v>1321</v>
      </c>
      <c r="D214" s="33" t="s">
        <v>891</v>
      </c>
      <c r="E214" s="8" t="s">
        <v>1322</v>
      </c>
      <c r="F214" s="35" t="s">
        <v>73</v>
      </c>
      <c r="G214" s="8" t="s">
        <v>1323</v>
      </c>
      <c r="H214" s="35" t="s">
        <v>1324</v>
      </c>
      <c r="I214" s="33" t="s">
        <v>55</v>
      </c>
      <c r="J214" s="34">
        <v>3</v>
      </c>
      <c r="K214" s="11" t="s">
        <v>948</v>
      </c>
      <c r="L214" s="34">
        <v>4019</v>
      </c>
      <c r="M214" s="45">
        <v>43166</v>
      </c>
      <c r="N214" s="45">
        <v>43168</v>
      </c>
      <c r="O214" s="46" t="s">
        <v>1325</v>
      </c>
      <c r="P214" s="7" t="s">
        <v>58</v>
      </c>
      <c r="Q214" s="7" t="s">
        <v>59</v>
      </c>
      <c r="R214" s="33" t="s">
        <v>60</v>
      </c>
      <c r="S214" s="33">
        <f t="shared" si="3"/>
        <v>1004.75</v>
      </c>
      <c r="T214" s="50" t="s">
        <v>950</v>
      </c>
      <c r="U214" s="33">
        <v>2566.5</v>
      </c>
      <c r="V214" s="33" t="s">
        <v>62</v>
      </c>
      <c r="W214" s="33" t="s">
        <v>899</v>
      </c>
      <c r="X214" s="33" t="s">
        <v>900</v>
      </c>
      <c r="Y214" s="33">
        <v>0.1721</v>
      </c>
      <c r="Z214" s="33" t="s">
        <v>901</v>
      </c>
      <c r="AA214" s="33" t="s">
        <v>66</v>
      </c>
      <c r="AB214" s="33">
        <v>0.985</v>
      </c>
      <c r="AC214" s="33" t="s">
        <v>902</v>
      </c>
      <c r="AD214" s="33" t="s">
        <v>901</v>
      </c>
      <c r="AE214" s="51" t="s">
        <v>1326</v>
      </c>
      <c r="AF214" s="35"/>
    </row>
    <row r="215" ht="30" customHeight="1" spans="1:32">
      <c r="A215" s="33">
        <v>211</v>
      </c>
      <c r="B215" s="34" t="s">
        <v>1327</v>
      </c>
      <c r="C215" s="35" t="s">
        <v>1328</v>
      </c>
      <c r="D215" s="33" t="s">
        <v>891</v>
      </c>
      <c r="E215" s="8" t="s">
        <v>82</v>
      </c>
      <c r="F215" s="35" t="s">
        <v>403</v>
      </c>
      <c r="G215" s="8" t="s">
        <v>1329</v>
      </c>
      <c r="H215" s="35" t="s">
        <v>1330</v>
      </c>
      <c r="I215" s="33" t="s">
        <v>55</v>
      </c>
      <c r="J215" s="34">
        <v>3</v>
      </c>
      <c r="K215" s="11" t="s">
        <v>948</v>
      </c>
      <c r="L215" s="34">
        <v>3329</v>
      </c>
      <c r="M215" s="45">
        <v>43166</v>
      </c>
      <c r="N215" s="45">
        <v>43168</v>
      </c>
      <c r="O215" s="46" t="s">
        <v>1331</v>
      </c>
      <c r="P215" s="7" t="s">
        <v>58</v>
      </c>
      <c r="Q215" s="7" t="s">
        <v>59</v>
      </c>
      <c r="R215" s="33" t="s">
        <v>60</v>
      </c>
      <c r="S215" s="33">
        <f t="shared" si="3"/>
        <v>832.25</v>
      </c>
      <c r="T215" s="50" t="s">
        <v>950</v>
      </c>
      <c r="U215" s="33">
        <v>2547.25</v>
      </c>
      <c r="V215" s="33" t="s">
        <v>62</v>
      </c>
      <c r="W215" s="33" t="s">
        <v>899</v>
      </c>
      <c r="X215" s="33" t="s">
        <v>900</v>
      </c>
      <c r="Y215" s="33">
        <v>0.1721</v>
      </c>
      <c r="Z215" s="33" t="s">
        <v>901</v>
      </c>
      <c r="AA215" s="33" t="s">
        <v>66</v>
      </c>
      <c r="AB215" s="33">
        <v>0.985</v>
      </c>
      <c r="AC215" s="33" t="s">
        <v>902</v>
      </c>
      <c r="AD215" s="33" t="s">
        <v>901</v>
      </c>
      <c r="AE215" s="51" t="s">
        <v>1332</v>
      </c>
      <c r="AF215" s="35"/>
    </row>
    <row r="216" ht="30" customHeight="1" spans="1:32">
      <c r="A216" s="33">
        <v>212</v>
      </c>
      <c r="B216" s="34" t="s">
        <v>1333</v>
      </c>
      <c r="C216" s="35" t="s">
        <v>1334</v>
      </c>
      <c r="D216" s="33" t="s">
        <v>891</v>
      </c>
      <c r="E216" s="8" t="s">
        <v>51</v>
      </c>
      <c r="F216" s="35" t="s">
        <v>1335</v>
      </c>
      <c r="G216" s="8" t="s">
        <v>1336</v>
      </c>
      <c r="H216" s="35" t="s">
        <v>1337</v>
      </c>
      <c r="I216" s="33" t="s">
        <v>55</v>
      </c>
      <c r="J216" s="34">
        <v>3</v>
      </c>
      <c r="K216" s="11" t="s">
        <v>948</v>
      </c>
      <c r="L216" s="34">
        <v>3443</v>
      </c>
      <c r="M216" s="45">
        <v>43166</v>
      </c>
      <c r="N216" s="45">
        <v>43168</v>
      </c>
      <c r="O216" s="46" t="s">
        <v>1338</v>
      </c>
      <c r="P216" s="7" t="s">
        <v>58</v>
      </c>
      <c r="Q216" s="7" t="s">
        <v>59</v>
      </c>
      <c r="R216" s="33" t="s">
        <v>60</v>
      </c>
      <c r="S216" s="33">
        <f t="shared" si="3"/>
        <v>860.75</v>
      </c>
      <c r="T216" s="50" t="s">
        <v>950</v>
      </c>
      <c r="U216" s="33">
        <v>3519</v>
      </c>
      <c r="V216" s="33" t="s">
        <v>62</v>
      </c>
      <c r="W216" s="33" t="s">
        <v>899</v>
      </c>
      <c r="X216" s="33" t="s">
        <v>900</v>
      </c>
      <c r="Y216" s="33">
        <v>0.1721</v>
      </c>
      <c r="Z216" s="33" t="s">
        <v>901</v>
      </c>
      <c r="AA216" s="33" t="s">
        <v>66</v>
      </c>
      <c r="AB216" s="33">
        <v>0.985</v>
      </c>
      <c r="AC216" s="33" t="s">
        <v>902</v>
      </c>
      <c r="AD216" s="33" t="s">
        <v>901</v>
      </c>
      <c r="AE216" s="51" t="s">
        <v>1339</v>
      </c>
      <c r="AF216" s="35"/>
    </row>
    <row r="217" ht="30" customHeight="1" spans="1:32">
      <c r="A217" s="33">
        <v>213</v>
      </c>
      <c r="B217" s="34" t="s">
        <v>1340</v>
      </c>
      <c r="C217" s="35" t="s">
        <v>1341</v>
      </c>
      <c r="D217" s="33" t="s">
        <v>891</v>
      </c>
      <c r="E217" s="8" t="s">
        <v>116</v>
      </c>
      <c r="F217" s="35" t="s">
        <v>893</v>
      </c>
      <c r="G217" s="8" t="s">
        <v>1342</v>
      </c>
      <c r="H217" s="35" t="s">
        <v>1343</v>
      </c>
      <c r="I217" s="33" t="s">
        <v>55</v>
      </c>
      <c r="J217" s="34">
        <v>3</v>
      </c>
      <c r="K217" s="11" t="s">
        <v>948</v>
      </c>
      <c r="L217" s="34">
        <v>4106</v>
      </c>
      <c r="M217" s="45">
        <v>43166</v>
      </c>
      <c r="N217" s="45">
        <v>43168</v>
      </c>
      <c r="O217" s="46" t="s">
        <v>1344</v>
      </c>
      <c r="P217" s="7" t="s">
        <v>58</v>
      </c>
      <c r="Q217" s="7" t="s">
        <v>59</v>
      </c>
      <c r="R217" s="33" t="s">
        <v>60</v>
      </c>
      <c r="S217" s="33">
        <f t="shared" si="3"/>
        <v>1026.5</v>
      </c>
      <c r="T217" s="50" t="s">
        <v>950</v>
      </c>
      <c r="U217" s="33">
        <v>1884.5</v>
      </c>
      <c r="V217" s="33" t="s">
        <v>62</v>
      </c>
      <c r="W217" s="33" t="s">
        <v>899</v>
      </c>
      <c r="X217" s="33" t="s">
        <v>900</v>
      </c>
      <c r="Y217" s="33">
        <v>0.1721</v>
      </c>
      <c r="Z217" s="33" t="s">
        <v>901</v>
      </c>
      <c r="AA217" s="33" t="s">
        <v>66</v>
      </c>
      <c r="AB217" s="33">
        <v>0.985</v>
      </c>
      <c r="AC217" s="33" t="s">
        <v>902</v>
      </c>
      <c r="AD217" s="33" t="s">
        <v>901</v>
      </c>
      <c r="AE217" s="51" t="s">
        <v>1345</v>
      </c>
      <c r="AF217" s="35"/>
    </row>
    <row r="218" ht="30" customHeight="1" spans="1:32">
      <c r="A218" s="33">
        <v>214</v>
      </c>
      <c r="B218" s="34" t="s">
        <v>1346</v>
      </c>
      <c r="C218" s="35" t="s">
        <v>1347</v>
      </c>
      <c r="D218" s="33" t="s">
        <v>891</v>
      </c>
      <c r="E218" s="8" t="s">
        <v>427</v>
      </c>
      <c r="F218" s="35" t="s">
        <v>225</v>
      </c>
      <c r="G218" s="8" t="s">
        <v>1348</v>
      </c>
      <c r="H218" s="35" t="s">
        <v>1349</v>
      </c>
      <c r="I218" s="33" t="s">
        <v>55</v>
      </c>
      <c r="J218" s="34">
        <v>3</v>
      </c>
      <c r="K218" s="11" t="s">
        <v>948</v>
      </c>
      <c r="L218" s="34">
        <v>3484</v>
      </c>
      <c r="M218" s="45">
        <v>43166</v>
      </c>
      <c r="N218" s="45">
        <v>43168</v>
      </c>
      <c r="O218" s="46" t="s">
        <v>1350</v>
      </c>
      <c r="P218" s="7" t="s">
        <v>58</v>
      </c>
      <c r="Q218" s="7" t="s">
        <v>59</v>
      </c>
      <c r="R218" s="33" t="s">
        <v>60</v>
      </c>
      <c r="S218" s="33">
        <f t="shared" si="3"/>
        <v>871</v>
      </c>
      <c r="T218" s="50" t="s">
        <v>950</v>
      </c>
      <c r="U218" s="33">
        <v>3082.75</v>
      </c>
      <c r="V218" s="33" t="s">
        <v>62</v>
      </c>
      <c r="W218" s="33" t="s">
        <v>899</v>
      </c>
      <c r="X218" s="33" t="s">
        <v>900</v>
      </c>
      <c r="Y218" s="33">
        <v>0.1721</v>
      </c>
      <c r="Z218" s="33" t="s">
        <v>901</v>
      </c>
      <c r="AA218" s="33" t="s">
        <v>66</v>
      </c>
      <c r="AB218" s="33">
        <v>0.985</v>
      </c>
      <c r="AC218" s="33" t="s">
        <v>902</v>
      </c>
      <c r="AD218" s="33" t="s">
        <v>901</v>
      </c>
      <c r="AE218" s="51" t="s">
        <v>1351</v>
      </c>
      <c r="AF218" s="35"/>
    </row>
    <row r="219" ht="30" customHeight="1" spans="1:32">
      <c r="A219" s="33">
        <v>215</v>
      </c>
      <c r="B219" s="71" t="s">
        <v>1352</v>
      </c>
      <c r="C219" s="35" t="s">
        <v>1353</v>
      </c>
      <c r="D219" s="33" t="s">
        <v>891</v>
      </c>
      <c r="E219" s="8" t="s">
        <v>1112</v>
      </c>
      <c r="F219" s="35" t="s">
        <v>210</v>
      </c>
      <c r="G219" s="8" t="s">
        <v>1354</v>
      </c>
      <c r="H219" s="35" t="s">
        <v>1355</v>
      </c>
      <c r="I219" s="33" t="s">
        <v>55</v>
      </c>
      <c r="J219" s="34">
        <v>3</v>
      </c>
      <c r="K219" s="11" t="s">
        <v>948</v>
      </c>
      <c r="L219" s="34">
        <v>4040</v>
      </c>
      <c r="M219" s="45">
        <v>43166</v>
      </c>
      <c r="N219" s="45">
        <v>43168</v>
      </c>
      <c r="O219" s="46" t="s">
        <v>1356</v>
      </c>
      <c r="P219" s="7" t="s">
        <v>58</v>
      </c>
      <c r="Q219" s="7" t="s">
        <v>59</v>
      </c>
      <c r="R219" s="33" t="s">
        <v>60</v>
      </c>
      <c r="S219" s="33">
        <f t="shared" si="3"/>
        <v>1010</v>
      </c>
      <c r="T219" s="50" t="s">
        <v>950</v>
      </c>
      <c r="U219" s="33">
        <v>2909</v>
      </c>
      <c r="V219" s="33" t="s">
        <v>62</v>
      </c>
      <c r="W219" s="33" t="s">
        <v>899</v>
      </c>
      <c r="X219" s="33" t="s">
        <v>900</v>
      </c>
      <c r="Y219" s="33">
        <v>0.1721</v>
      </c>
      <c r="Z219" s="33" t="s">
        <v>901</v>
      </c>
      <c r="AA219" s="33" t="s">
        <v>66</v>
      </c>
      <c r="AB219" s="33">
        <v>0.985</v>
      </c>
      <c r="AC219" s="33" t="s">
        <v>902</v>
      </c>
      <c r="AD219" s="33" t="s">
        <v>901</v>
      </c>
      <c r="AE219" s="51" t="s">
        <v>1357</v>
      </c>
      <c r="AF219" s="35" t="s">
        <v>1358</v>
      </c>
    </row>
    <row r="220" ht="30" customHeight="1" spans="1:32">
      <c r="A220" s="33">
        <v>216</v>
      </c>
      <c r="B220" s="34" t="s">
        <v>1359</v>
      </c>
      <c r="C220" s="35" t="s">
        <v>1360</v>
      </c>
      <c r="D220" s="33" t="s">
        <v>891</v>
      </c>
      <c r="E220" s="8" t="s">
        <v>82</v>
      </c>
      <c r="F220" s="35" t="s">
        <v>210</v>
      </c>
      <c r="G220" s="8" t="s">
        <v>1361</v>
      </c>
      <c r="H220" s="35" t="s">
        <v>1355</v>
      </c>
      <c r="I220" s="33" t="s">
        <v>55</v>
      </c>
      <c r="J220" s="34">
        <v>3</v>
      </c>
      <c r="K220" s="11" t="s">
        <v>948</v>
      </c>
      <c r="L220" s="34">
        <v>4068</v>
      </c>
      <c r="M220" s="45">
        <v>43166</v>
      </c>
      <c r="N220" s="45">
        <v>43168</v>
      </c>
      <c r="O220" s="46" t="s">
        <v>1362</v>
      </c>
      <c r="P220" s="7" t="s">
        <v>58</v>
      </c>
      <c r="Q220" s="7" t="s">
        <v>59</v>
      </c>
      <c r="R220" s="33" t="s">
        <v>60</v>
      </c>
      <c r="S220" s="33">
        <f t="shared" si="3"/>
        <v>1017</v>
      </c>
      <c r="T220" s="50" t="s">
        <v>950</v>
      </c>
      <c r="U220" s="33">
        <v>2969.25</v>
      </c>
      <c r="V220" s="33" t="s">
        <v>62</v>
      </c>
      <c r="W220" s="33" t="s">
        <v>899</v>
      </c>
      <c r="X220" s="33" t="s">
        <v>900</v>
      </c>
      <c r="Y220" s="33">
        <v>0.1721</v>
      </c>
      <c r="Z220" s="33" t="s">
        <v>901</v>
      </c>
      <c r="AA220" s="33" t="s">
        <v>66</v>
      </c>
      <c r="AB220" s="33">
        <v>0.985</v>
      </c>
      <c r="AC220" s="33" t="s">
        <v>902</v>
      </c>
      <c r="AD220" s="33" t="s">
        <v>901</v>
      </c>
      <c r="AE220" s="51" t="s">
        <v>1363</v>
      </c>
      <c r="AF220" s="35"/>
    </row>
    <row r="221" ht="30" customHeight="1" spans="1:32">
      <c r="A221" s="33">
        <v>217</v>
      </c>
      <c r="B221" s="34" t="s">
        <v>1364</v>
      </c>
      <c r="C221" s="35" t="s">
        <v>1365</v>
      </c>
      <c r="D221" s="33" t="s">
        <v>891</v>
      </c>
      <c r="E221" s="8" t="s">
        <v>176</v>
      </c>
      <c r="F221" s="35" t="s">
        <v>210</v>
      </c>
      <c r="G221" s="8" t="s">
        <v>1366</v>
      </c>
      <c r="H221" s="35" t="s">
        <v>1355</v>
      </c>
      <c r="I221" s="33" t="s">
        <v>55</v>
      </c>
      <c r="J221" s="34">
        <v>3</v>
      </c>
      <c r="K221" s="11" t="s">
        <v>948</v>
      </c>
      <c r="L221" s="34">
        <v>660</v>
      </c>
      <c r="M221" s="45">
        <v>43166</v>
      </c>
      <c r="N221" s="45">
        <v>43168</v>
      </c>
      <c r="O221" s="46" t="s">
        <v>1367</v>
      </c>
      <c r="P221" s="7" t="s">
        <v>58</v>
      </c>
      <c r="Q221" s="7" t="s">
        <v>59</v>
      </c>
      <c r="R221" s="33" t="s">
        <v>60</v>
      </c>
      <c r="S221" s="33">
        <f t="shared" si="3"/>
        <v>165</v>
      </c>
      <c r="T221" s="50" t="s">
        <v>950</v>
      </c>
      <c r="U221" s="33">
        <v>3389.25</v>
      </c>
      <c r="V221" s="33" t="s">
        <v>62</v>
      </c>
      <c r="W221" s="33" t="s">
        <v>899</v>
      </c>
      <c r="X221" s="33" t="s">
        <v>900</v>
      </c>
      <c r="Y221" s="33">
        <v>0.1721</v>
      </c>
      <c r="Z221" s="33" t="s">
        <v>901</v>
      </c>
      <c r="AA221" s="33" t="s">
        <v>66</v>
      </c>
      <c r="AB221" s="33">
        <v>0.985</v>
      </c>
      <c r="AC221" s="33" t="s">
        <v>902</v>
      </c>
      <c r="AD221" s="33" t="s">
        <v>901</v>
      </c>
      <c r="AE221" s="51" t="s">
        <v>1368</v>
      </c>
      <c r="AF221" s="35"/>
    </row>
    <row r="222" ht="30" customHeight="1" spans="1:32">
      <c r="A222" s="33">
        <v>218</v>
      </c>
      <c r="B222" s="34" t="s">
        <v>1369</v>
      </c>
      <c r="C222" s="35" t="s">
        <v>1370</v>
      </c>
      <c r="D222" s="33" t="s">
        <v>891</v>
      </c>
      <c r="E222" s="8" t="s">
        <v>156</v>
      </c>
      <c r="F222" s="35" t="s">
        <v>73</v>
      </c>
      <c r="G222" s="8" t="s">
        <v>1371</v>
      </c>
      <c r="H222" s="35" t="s">
        <v>1372</v>
      </c>
      <c r="I222" s="33" t="s">
        <v>55</v>
      </c>
      <c r="J222" s="34">
        <v>3</v>
      </c>
      <c r="K222" s="11" t="s">
        <v>948</v>
      </c>
      <c r="L222" s="34">
        <v>3673</v>
      </c>
      <c r="M222" s="45">
        <v>43166</v>
      </c>
      <c r="N222" s="45">
        <v>43168</v>
      </c>
      <c r="O222" s="46" t="s">
        <v>1373</v>
      </c>
      <c r="P222" s="7" t="s">
        <v>58</v>
      </c>
      <c r="Q222" s="7" t="s">
        <v>59</v>
      </c>
      <c r="R222" s="33" t="s">
        <v>60</v>
      </c>
      <c r="S222" s="33">
        <f t="shared" si="3"/>
        <v>918.25</v>
      </c>
      <c r="T222" s="50" t="s">
        <v>950</v>
      </c>
      <c r="U222" s="33">
        <v>3012</v>
      </c>
      <c r="V222" s="33" t="s">
        <v>62</v>
      </c>
      <c r="W222" s="33" t="s">
        <v>899</v>
      </c>
      <c r="X222" s="33" t="s">
        <v>900</v>
      </c>
      <c r="Y222" s="33">
        <v>0.1721</v>
      </c>
      <c r="Z222" s="33" t="s">
        <v>901</v>
      </c>
      <c r="AA222" s="33" t="s">
        <v>66</v>
      </c>
      <c r="AB222" s="33">
        <v>0.985</v>
      </c>
      <c r="AC222" s="33" t="s">
        <v>902</v>
      </c>
      <c r="AD222" s="33" t="s">
        <v>901</v>
      </c>
      <c r="AE222" s="51" t="s">
        <v>1374</v>
      </c>
      <c r="AF222" s="35"/>
    </row>
    <row r="223" ht="30" customHeight="1" spans="1:32">
      <c r="A223" s="33">
        <v>219</v>
      </c>
      <c r="B223" s="34" t="s">
        <v>1375</v>
      </c>
      <c r="C223" s="35" t="s">
        <v>1376</v>
      </c>
      <c r="D223" s="33" t="s">
        <v>891</v>
      </c>
      <c r="E223" s="8" t="s">
        <v>116</v>
      </c>
      <c r="F223" s="35" t="s">
        <v>210</v>
      </c>
      <c r="G223" s="8" t="s">
        <v>1377</v>
      </c>
      <c r="H223" s="35" t="s">
        <v>1101</v>
      </c>
      <c r="I223" s="33" t="s">
        <v>55</v>
      </c>
      <c r="J223" s="34">
        <v>3</v>
      </c>
      <c r="K223" s="11" t="s">
        <v>948</v>
      </c>
      <c r="L223" s="34">
        <v>4141</v>
      </c>
      <c r="M223" s="45">
        <v>43166</v>
      </c>
      <c r="N223" s="45">
        <v>43168</v>
      </c>
      <c r="O223" s="46" t="s">
        <v>1378</v>
      </c>
      <c r="P223" s="7" t="s">
        <v>58</v>
      </c>
      <c r="Q223" s="7" t="s">
        <v>59</v>
      </c>
      <c r="R223" s="33" t="s">
        <v>60</v>
      </c>
      <c r="S223" s="33">
        <f t="shared" si="3"/>
        <v>1035.25</v>
      </c>
      <c r="T223" s="50" t="s">
        <v>950</v>
      </c>
      <c r="U223" s="33">
        <v>2978.25</v>
      </c>
      <c r="V223" s="33" t="s">
        <v>62</v>
      </c>
      <c r="W223" s="33" t="s">
        <v>899</v>
      </c>
      <c r="X223" s="33" t="s">
        <v>900</v>
      </c>
      <c r="Y223" s="33">
        <v>0.1721</v>
      </c>
      <c r="Z223" s="33" t="s">
        <v>901</v>
      </c>
      <c r="AA223" s="33" t="s">
        <v>66</v>
      </c>
      <c r="AB223" s="33">
        <v>0.985</v>
      </c>
      <c r="AC223" s="33" t="s">
        <v>902</v>
      </c>
      <c r="AD223" s="33" t="s">
        <v>901</v>
      </c>
      <c r="AE223" s="51" t="s">
        <v>1379</v>
      </c>
      <c r="AF223" s="35"/>
    </row>
    <row r="224" ht="30" customHeight="1" spans="1:32">
      <c r="A224" s="33">
        <v>220</v>
      </c>
      <c r="B224" s="34" t="s">
        <v>1380</v>
      </c>
      <c r="C224" s="35" t="s">
        <v>1381</v>
      </c>
      <c r="D224" s="33" t="s">
        <v>891</v>
      </c>
      <c r="E224" s="8" t="s">
        <v>150</v>
      </c>
      <c r="F224" s="35" t="s">
        <v>210</v>
      </c>
      <c r="G224" s="8" t="s">
        <v>1382</v>
      </c>
      <c r="H224" s="35" t="s">
        <v>1101</v>
      </c>
      <c r="I224" s="33" t="s">
        <v>55</v>
      </c>
      <c r="J224" s="34">
        <v>3</v>
      </c>
      <c r="K224" s="11" t="s">
        <v>948</v>
      </c>
      <c r="L224" s="34">
        <v>2816</v>
      </c>
      <c r="M224" s="45">
        <v>43166</v>
      </c>
      <c r="N224" s="45">
        <v>43168</v>
      </c>
      <c r="O224" s="46" t="s">
        <v>1383</v>
      </c>
      <c r="P224" s="7" t="s">
        <v>58</v>
      </c>
      <c r="Q224" s="7" t="s">
        <v>59</v>
      </c>
      <c r="R224" s="33" t="s">
        <v>60</v>
      </c>
      <c r="S224" s="33">
        <f t="shared" si="3"/>
        <v>704</v>
      </c>
      <c r="T224" s="50" t="s">
        <v>950</v>
      </c>
      <c r="U224" s="33">
        <v>2399.25</v>
      </c>
      <c r="V224" s="33" t="s">
        <v>62</v>
      </c>
      <c r="W224" s="33" t="s">
        <v>899</v>
      </c>
      <c r="X224" s="33" t="s">
        <v>900</v>
      </c>
      <c r="Y224" s="33">
        <v>0.1721</v>
      </c>
      <c r="Z224" s="33" t="s">
        <v>901</v>
      </c>
      <c r="AA224" s="33" t="s">
        <v>66</v>
      </c>
      <c r="AB224" s="33">
        <v>0.985</v>
      </c>
      <c r="AC224" s="33" t="s">
        <v>902</v>
      </c>
      <c r="AD224" s="33" t="s">
        <v>901</v>
      </c>
      <c r="AE224" s="51" t="s">
        <v>1384</v>
      </c>
      <c r="AF224" s="35"/>
    </row>
    <row r="225" ht="30" customHeight="1" spans="1:32">
      <c r="A225" s="33">
        <v>221</v>
      </c>
      <c r="B225" s="71" t="s">
        <v>1385</v>
      </c>
      <c r="C225" s="35" t="s">
        <v>1386</v>
      </c>
      <c r="D225" s="33" t="s">
        <v>891</v>
      </c>
      <c r="E225" s="8" t="s">
        <v>1112</v>
      </c>
      <c r="F225" s="35" t="s">
        <v>210</v>
      </c>
      <c r="G225" s="8" t="s">
        <v>1387</v>
      </c>
      <c r="H225" s="35" t="s">
        <v>1107</v>
      </c>
      <c r="I225" s="33" t="s">
        <v>55</v>
      </c>
      <c r="J225" s="34">
        <v>3</v>
      </c>
      <c r="K225" s="11" t="s">
        <v>948</v>
      </c>
      <c r="L225" s="34">
        <v>3394</v>
      </c>
      <c r="M225" s="45">
        <v>43166</v>
      </c>
      <c r="N225" s="45">
        <v>43168</v>
      </c>
      <c r="O225" s="46" t="s">
        <v>1388</v>
      </c>
      <c r="P225" s="7" t="s">
        <v>58</v>
      </c>
      <c r="Q225" s="7" t="s">
        <v>59</v>
      </c>
      <c r="R225" s="33" t="s">
        <v>60</v>
      </c>
      <c r="S225" s="33">
        <f t="shared" si="3"/>
        <v>848.5</v>
      </c>
      <c r="T225" s="50" t="s">
        <v>950</v>
      </c>
      <c r="U225" s="33">
        <v>2928.75</v>
      </c>
      <c r="V225" s="33" t="s">
        <v>62</v>
      </c>
      <c r="W225" s="33" t="s">
        <v>899</v>
      </c>
      <c r="X225" s="33" t="s">
        <v>900</v>
      </c>
      <c r="Y225" s="33">
        <v>0.1721</v>
      </c>
      <c r="Z225" s="33" t="s">
        <v>901</v>
      </c>
      <c r="AA225" s="33" t="s">
        <v>66</v>
      </c>
      <c r="AB225" s="33">
        <v>0.985</v>
      </c>
      <c r="AC225" s="33" t="s">
        <v>902</v>
      </c>
      <c r="AD225" s="33" t="s">
        <v>901</v>
      </c>
      <c r="AE225" s="51" t="s">
        <v>1389</v>
      </c>
      <c r="AF225" s="35" t="s">
        <v>1390</v>
      </c>
    </row>
    <row r="226" ht="30" customHeight="1" spans="1:32">
      <c r="A226" s="33">
        <v>222</v>
      </c>
      <c r="B226" s="71" t="s">
        <v>1391</v>
      </c>
      <c r="C226" s="35" t="s">
        <v>1392</v>
      </c>
      <c r="D226" s="33" t="s">
        <v>891</v>
      </c>
      <c r="E226" s="8" t="s">
        <v>82</v>
      </c>
      <c r="F226" s="35" t="s">
        <v>403</v>
      </c>
      <c r="G226" s="8" t="s">
        <v>1393</v>
      </c>
      <c r="H226" s="35" t="s">
        <v>1107</v>
      </c>
      <c r="I226" s="33" t="s">
        <v>55</v>
      </c>
      <c r="J226" s="34">
        <v>3</v>
      </c>
      <c r="K226" s="11" t="s">
        <v>948</v>
      </c>
      <c r="L226" s="34">
        <v>3336</v>
      </c>
      <c r="M226" s="45">
        <v>43166</v>
      </c>
      <c r="N226" s="45">
        <v>43168</v>
      </c>
      <c r="O226" s="46" t="s">
        <v>1394</v>
      </c>
      <c r="P226" s="7" t="s">
        <v>58</v>
      </c>
      <c r="Q226" s="7" t="s">
        <v>59</v>
      </c>
      <c r="R226" s="33" t="s">
        <v>60</v>
      </c>
      <c r="S226" s="33">
        <f t="shared" si="3"/>
        <v>834</v>
      </c>
      <c r="T226" s="50" t="s">
        <v>950</v>
      </c>
      <c r="U226" s="33">
        <v>3492.25</v>
      </c>
      <c r="V226" s="33" t="s">
        <v>62</v>
      </c>
      <c r="W226" s="33" t="s">
        <v>899</v>
      </c>
      <c r="X226" s="33" t="s">
        <v>900</v>
      </c>
      <c r="Y226" s="33">
        <v>0.1721</v>
      </c>
      <c r="Z226" s="33" t="s">
        <v>901</v>
      </c>
      <c r="AA226" s="33" t="s">
        <v>66</v>
      </c>
      <c r="AB226" s="33">
        <v>0.985</v>
      </c>
      <c r="AC226" s="33" t="s">
        <v>902</v>
      </c>
      <c r="AD226" s="33" t="s">
        <v>901</v>
      </c>
      <c r="AE226" s="51" t="s">
        <v>1395</v>
      </c>
      <c r="AF226" s="35" t="s">
        <v>1396</v>
      </c>
    </row>
    <row r="227" ht="30" customHeight="1" spans="1:32">
      <c r="A227" s="33">
        <v>223</v>
      </c>
      <c r="B227" s="34" t="s">
        <v>1397</v>
      </c>
      <c r="C227" s="35" t="s">
        <v>1398</v>
      </c>
      <c r="D227" s="33" t="s">
        <v>891</v>
      </c>
      <c r="E227" s="8" t="s">
        <v>123</v>
      </c>
      <c r="F227" s="35" t="s">
        <v>403</v>
      </c>
      <c r="G227" s="8" t="s">
        <v>1399</v>
      </c>
      <c r="H227" s="35" t="s">
        <v>1107</v>
      </c>
      <c r="I227" s="33" t="s">
        <v>55</v>
      </c>
      <c r="J227" s="34">
        <v>3</v>
      </c>
      <c r="K227" s="11" t="s">
        <v>948</v>
      </c>
      <c r="L227" s="34">
        <v>3438</v>
      </c>
      <c r="M227" s="45">
        <v>43166</v>
      </c>
      <c r="N227" s="45">
        <v>43168</v>
      </c>
      <c r="O227" s="46" t="s">
        <v>1400</v>
      </c>
      <c r="P227" s="7" t="s">
        <v>58</v>
      </c>
      <c r="Q227" s="7" t="s">
        <v>59</v>
      </c>
      <c r="R227" s="33" t="s">
        <v>60</v>
      </c>
      <c r="S227" s="33">
        <f t="shared" si="3"/>
        <v>859.5</v>
      </c>
      <c r="T227" s="50" t="s">
        <v>950</v>
      </c>
      <c r="U227" s="33">
        <v>3229</v>
      </c>
      <c r="V227" s="33" t="s">
        <v>62</v>
      </c>
      <c r="W227" s="33" t="s">
        <v>899</v>
      </c>
      <c r="X227" s="33" t="s">
        <v>900</v>
      </c>
      <c r="Y227" s="33">
        <v>0.1721</v>
      </c>
      <c r="Z227" s="33" t="s">
        <v>901</v>
      </c>
      <c r="AA227" s="33" t="s">
        <v>66</v>
      </c>
      <c r="AB227" s="33">
        <v>0.985</v>
      </c>
      <c r="AC227" s="33" t="s">
        <v>902</v>
      </c>
      <c r="AD227" s="33" t="s">
        <v>901</v>
      </c>
      <c r="AE227" s="51" t="s">
        <v>1401</v>
      </c>
      <c r="AF227" s="35"/>
    </row>
    <row r="228" ht="30" customHeight="1" spans="1:32">
      <c r="A228" s="33">
        <v>224</v>
      </c>
      <c r="B228" s="34" t="s">
        <v>1402</v>
      </c>
      <c r="C228" s="35" t="s">
        <v>1403</v>
      </c>
      <c r="D228" s="33" t="s">
        <v>891</v>
      </c>
      <c r="E228" s="8" t="s">
        <v>1035</v>
      </c>
      <c r="F228" s="35" t="s">
        <v>403</v>
      </c>
      <c r="G228" s="8" t="s">
        <v>1404</v>
      </c>
      <c r="H228" s="35" t="s">
        <v>1107</v>
      </c>
      <c r="I228" s="33" t="s">
        <v>55</v>
      </c>
      <c r="J228" s="34">
        <v>3</v>
      </c>
      <c r="K228" s="11" t="s">
        <v>948</v>
      </c>
      <c r="L228" s="34">
        <v>2659</v>
      </c>
      <c r="M228" s="45">
        <v>43166</v>
      </c>
      <c r="N228" s="45">
        <v>43168</v>
      </c>
      <c r="O228" s="46" t="s">
        <v>1405</v>
      </c>
      <c r="P228" s="7" t="s">
        <v>58</v>
      </c>
      <c r="Q228" s="7" t="s">
        <v>59</v>
      </c>
      <c r="R228" s="33" t="s">
        <v>60</v>
      </c>
      <c r="S228" s="33">
        <f t="shared" si="3"/>
        <v>664.75</v>
      </c>
      <c r="T228" s="50" t="s">
        <v>950</v>
      </c>
      <c r="U228" s="33">
        <v>2659.5</v>
      </c>
      <c r="V228" s="33" t="s">
        <v>62</v>
      </c>
      <c r="W228" s="33" t="s">
        <v>899</v>
      </c>
      <c r="X228" s="33" t="s">
        <v>900</v>
      </c>
      <c r="Y228" s="33">
        <v>0.1721</v>
      </c>
      <c r="Z228" s="33" t="s">
        <v>901</v>
      </c>
      <c r="AA228" s="33" t="s">
        <v>66</v>
      </c>
      <c r="AB228" s="33">
        <v>0.985</v>
      </c>
      <c r="AC228" s="33" t="s">
        <v>902</v>
      </c>
      <c r="AD228" s="33" t="s">
        <v>901</v>
      </c>
      <c r="AE228" s="51" t="s">
        <v>1406</v>
      </c>
      <c r="AF228" s="35"/>
    </row>
    <row r="229" ht="30" customHeight="1" spans="1:32">
      <c r="A229" s="33">
        <v>225</v>
      </c>
      <c r="B229" s="34" t="s">
        <v>1407</v>
      </c>
      <c r="C229" s="35" t="s">
        <v>1408</v>
      </c>
      <c r="D229" s="33" t="s">
        <v>891</v>
      </c>
      <c r="E229" s="8" t="s">
        <v>1409</v>
      </c>
      <c r="F229" s="35" t="s">
        <v>210</v>
      </c>
      <c r="G229" s="8" t="s">
        <v>1410</v>
      </c>
      <c r="H229" s="35" t="s">
        <v>1107</v>
      </c>
      <c r="I229" s="33" t="s">
        <v>55</v>
      </c>
      <c r="J229" s="34">
        <v>3</v>
      </c>
      <c r="K229" s="11" t="s">
        <v>948</v>
      </c>
      <c r="L229" s="34">
        <v>3543</v>
      </c>
      <c r="M229" s="45">
        <v>43166</v>
      </c>
      <c r="N229" s="45">
        <v>43168</v>
      </c>
      <c r="O229" s="46" t="s">
        <v>1411</v>
      </c>
      <c r="P229" s="7" t="s">
        <v>58</v>
      </c>
      <c r="Q229" s="7" t="s">
        <v>59</v>
      </c>
      <c r="R229" s="33" t="s">
        <v>60</v>
      </c>
      <c r="S229" s="33">
        <f t="shared" si="3"/>
        <v>885.75</v>
      </c>
      <c r="T229" s="50" t="s">
        <v>950</v>
      </c>
      <c r="U229" s="33">
        <v>3103.75</v>
      </c>
      <c r="V229" s="33" t="s">
        <v>62</v>
      </c>
      <c r="W229" s="33" t="s">
        <v>899</v>
      </c>
      <c r="X229" s="33" t="s">
        <v>900</v>
      </c>
      <c r="Y229" s="33">
        <v>0.1721</v>
      </c>
      <c r="Z229" s="33" t="s">
        <v>901</v>
      </c>
      <c r="AA229" s="33" t="s">
        <v>66</v>
      </c>
      <c r="AB229" s="33">
        <v>0.985</v>
      </c>
      <c r="AC229" s="33" t="s">
        <v>902</v>
      </c>
      <c r="AD229" s="33" t="s">
        <v>901</v>
      </c>
      <c r="AE229" s="51" t="s">
        <v>1412</v>
      </c>
      <c r="AF229" s="35"/>
    </row>
    <row r="230" ht="30" customHeight="1" spans="1:32">
      <c r="A230" s="33">
        <v>226</v>
      </c>
      <c r="B230" s="34" t="s">
        <v>1413</v>
      </c>
      <c r="C230" s="35" t="s">
        <v>1414</v>
      </c>
      <c r="D230" s="33" t="s">
        <v>891</v>
      </c>
      <c r="E230" s="8" t="s">
        <v>1415</v>
      </c>
      <c r="F230" s="35" t="s">
        <v>210</v>
      </c>
      <c r="G230" s="8" t="s">
        <v>1416</v>
      </c>
      <c r="H230" s="35" t="s">
        <v>1107</v>
      </c>
      <c r="I230" s="33" t="s">
        <v>55</v>
      </c>
      <c r="J230" s="34">
        <v>3</v>
      </c>
      <c r="K230" s="11" t="s">
        <v>948</v>
      </c>
      <c r="L230" s="34">
        <v>3767</v>
      </c>
      <c r="M230" s="45">
        <v>43166</v>
      </c>
      <c r="N230" s="45">
        <v>43168</v>
      </c>
      <c r="O230" s="46" t="s">
        <v>1417</v>
      </c>
      <c r="P230" s="7" t="s">
        <v>58</v>
      </c>
      <c r="Q230" s="7" t="s">
        <v>59</v>
      </c>
      <c r="R230" s="33" t="s">
        <v>60</v>
      </c>
      <c r="S230" s="33">
        <f t="shared" si="3"/>
        <v>941.75</v>
      </c>
      <c r="T230" s="50" t="s">
        <v>950</v>
      </c>
      <c r="U230" s="33">
        <v>3386.25</v>
      </c>
      <c r="V230" s="33" t="s">
        <v>62</v>
      </c>
      <c r="W230" s="33" t="s">
        <v>899</v>
      </c>
      <c r="X230" s="33" t="s">
        <v>900</v>
      </c>
      <c r="Y230" s="33">
        <v>0.1721</v>
      </c>
      <c r="Z230" s="33" t="s">
        <v>901</v>
      </c>
      <c r="AA230" s="33" t="s">
        <v>66</v>
      </c>
      <c r="AB230" s="33">
        <v>0.985</v>
      </c>
      <c r="AC230" s="33" t="s">
        <v>902</v>
      </c>
      <c r="AD230" s="33" t="s">
        <v>901</v>
      </c>
      <c r="AE230" s="51" t="s">
        <v>1418</v>
      </c>
      <c r="AF230" s="35"/>
    </row>
    <row r="231" ht="30" customHeight="1" spans="1:32">
      <c r="A231" s="33">
        <v>227</v>
      </c>
      <c r="B231" s="34" t="s">
        <v>1419</v>
      </c>
      <c r="C231" s="35" t="s">
        <v>1420</v>
      </c>
      <c r="D231" s="33" t="s">
        <v>891</v>
      </c>
      <c r="E231" s="8" t="s">
        <v>176</v>
      </c>
      <c r="F231" s="35" t="s">
        <v>403</v>
      </c>
      <c r="G231" s="8" t="s">
        <v>1421</v>
      </c>
      <c r="H231" s="35" t="s">
        <v>1107</v>
      </c>
      <c r="I231" s="33" t="s">
        <v>55</v>
      </c>
      <c r="J231" s="34">
        <v>3</v>
      </c>
      <c r="K231" s="11" t="s">
        <v>948</v>
      </c>
      <c r="L231" s="34">
        <v>4266</v>
      </c>
      <c r="M231" s="45">
        <v>43166</v>
      </c>
      <c r="N231" s="45">
        <v>43168</v>
      </c>
      <c r="O231" s="46" t="s">
        <v>1422</v>
      </c>
      <c r="P231" s="7" t="s">
        <v>58</v>
      </c>
      <c r="Q231" s="7" t="s">
        <v>59</v>
      </c>
      <c r="R231" s="33" t="s">
        <v>60</v>
      </c>
      <c r="S231" s="33">
        <f t="shared" si="3"/>
        <v>1066.5</v>
      </c>
      <c r="T231" s="50" t="s">
        <v>950</v>
      </c>
      <c r="U231" s="33">
        <v>3719.25</v>
      </c>
      <c r="V231" s="33" t="s">
        <v>62</v>
      </c>
      <c r="W231" s="33" t="s">
        <v>899</v>
      </c>
      <c r="X231" s="33" t="s">
        <v>900</v>
      </c>
      <c r="Y231" s="33">
        <v>0.1721</v>
      </c>
      <c r="Z231" s="33" t="s">
        <v>901</v>
      </c>
      <c r="AA231" s="33" t="s">
        <v>66</v>
      </c>
      <c r="AB231" s="33">
        <v>0.985</v>
      </c>
      <c r="AC231" s="33" t="s">
        <v>902</v>
      </c>
      <c r="AD231" s="33" t="s">
        <v>901</v>
      </c>
      <c r="AE231" s="51" t="s">
        <v>1423</v>
      </c>
      <c r="AF231" s="35"/>
    </row>
    <row r="232" ht="30" customHeight="1" spans="1:32">
      <c r="A232" s="33">
        <v>228</v>
      </c>
      <c r="B232" s="71" t="s">
        <v>1424</v>
      </c>
      <c r="C232" s="35" t="s">
        <v>1425</v>
      </c>
      <c r="D232" s="33" t="s">
        <v>891</v>
      </c>
      <c r="E232" s="8" t="s">
        <v>224</v>
      </c>
      <c r="F232" s="35" t="s">
        <v>210</v>
      </c>
      <c r="G232" s="8" t="s">
        <v>1426</v>
      </c>
      <c r="H232" s="35" t="s">
        <v>1107</v>
      </c>
      <c r="I232" s="33" t="s">
        <v>55</v>
      </c>
      <c r="J232" s="34">
        <v>3</v>
      </c>
      <c r="K232" s="11" t="s">
        <v>948</v>
      </c>
      <c r="L232" s="34">
        <v>4145</v>
      </c>
      <c r="M232" s="45">
        <v>43166</v>
      </c>
      <c r="N232" s="45">
        <v>43168</v>
      </c>
      <c r="O232" s="46" t="s">
        <v>1427</v>
      </c>
      <c r="P232" s="7" t="s">
        <v>58</v>
      </c>
      <c r="Q232" s="7" t="s">
        <v>59</v>
      </c>
      <c r="R232" s="33" t="s">
        <v>60</v>
      </c>
      <c r="S232" s="33">
        <f t="shared" si="3"/>
        <v>1036.25</v>
      </c>
      <c r="T232" s="50" t="s">
        <v>950</v>
      </c>
      <c r="U232" s="33">
        <v>3614.25</v>
      </c>
      <c r="V232" s="33" t="s">
        <v>62</v>
      </c>
      <c r="W232" s="33" t="s">
        <v>899</v>
      </c>
      <c r="X232" s="33" t="s">
        <v>900</v>
      </c>
      <c r="Y232" s="33">
        <v>0.1721</v>
      </c>
      <c r="Z232" s="33" t="s">
        <v>901</v>
      </c>
      <c r="AA232" s="33" t="s">
        <v>66</v>
      </c>
      <c r="AB232" s="33">
        <v>0.985</v>
      </c>
      <c r="AC232" s="33" t="s">
        <v>902</v>
      </c>
      <c r="AD232" s="33" t="s">
        <v>901</v>
      </c>
      <c r="AE232" s="51" t="s">
        <v>1428</v>
      </c>
      <c r="AF232" s="35" t="s">
        <v>1429</v>
      </c>
    </row>
    <row r="233" ht="30" customHeight="1" spans="1:32">
      <c r="A233" s="33">
        <v>229</v>
      </c>
      <c r="B233" s="34" t="s">
        <v>1430</v>
      </c>
      <c r="C233" s="35" t="s">
        <v>1431</v>
      </c>
      <c r="D233" s="33" t="s">
        <v>891</v>
      </c>
      <c r="E233" s="8" t="s">
        <v>325</v>
      </c>
      <c r="F233" s="35" t="s">
        <v>210</v>
      </c>
      <c r="G233" s="8" t="s">
        <v>1432</v>
      </c>
      <c r="H233" s="35" t="s">
        <v>1155</v>
      </c>
      <c r="I233" s="33" t="s">
        <v>55</v>
      </c>
      <c r="J233" s="34">
        <v>3</v>
      </c>
      <c r="K233" s="11" t="s">
        <v>948</v>
      </c>
      <c r="L233" s="34">
        <v>3747</v>
      </c>
      <c r="M233" s="45">
        <v>43166</v>
      </c>
      <c r="N233" s="45">
        <v>43168</v>
      </c>
      <c r="O233" s="46" t="s">
        <v>1433</v>
      </c>
      <c r="P233" s="7" t="s">
        <v>58</v>
      </c>
      <c r="Q233" s="7" t="s">
        <v>59</v>
      </c>
      <c r="R233" s="33" t="s">
        <v>60</v>
      </c>
      <c r="S233" s="33">
        <f t="shared" si="3"/>
        <v>936.75</v>
      </c>
      <c r="T233" s="50" t="s">
        <v>950</v>
      </c>
      <c r="U233" s="33">
        <v>3163.25</v>
      </c>
      <c r="V233" s="33" t="s">
        <v>62</v>
      </c>
      <c r="W233" s="33" t="s">
        <v>899</v>
      </c>
      <c r="X233" s="33" t="s">
        <v>900</v>
      </c>
      <c r="Y233" s="33">
        <v>0.1721</v>
      </c>
      <c r="Z233" s="33" t="s">
        <v>901</v>
      </c>
      <c r="AA233" s="33" t="s">
        <v>66</v>
      </c>
      <c r="AB233" s="33">
        <v>0.985</v>
      </c>
      <c r="AC233" s="33" t="s">
        <v>902</v>
      </c>
      <c r="AD233" s="33" t="s">
        <v>901</v>
      </c>
      <c r="AE233" s="51" t="s">
        <v>1434</v>
      </c>
      <c r="AF233" s="35"/>
    </row>
    <row r="234" ht="30" customHeight="1" spans="1:32">
      <c r="A234" s="33">
        <v>230</v>
      </c>
      <c r="B234" s="34" t="s">
        <v>1435</v>
      </c>
      <c r="C234" s="35" t="s">
        <v>1436</v>
      </c>
      <c r="D234" s="33" t="s">
        <v>891</v>
      </c>
      <c r="E234" s="8" t="s">
        <v>1206</v>
      </c>
      <c r="F234" s="35" t="s">
        <v>225</v>
      </c>
      <c r="G234" s="8" t="s">
        <v>1437</v>
      </c>
      <c r="H234" s="35" t="s">
        <v>1438</v>
      </c>
      <c r="I234" s="33" t="s">
        <v>55</v>
      </c>
      <c r="J234" s="34">
        <v>3</v>
      </c>
      <c r="K234" s="11" t="s">
        <v>948</v>
      </c>
      <c r="L234" s="34">
        <v>3436</v>
      </c>
      <c r="M234" s="45">
        <v>43166</v>
      </c>
      <c r="N234" s="45">
        <v>43168</v>
      </c>
      <c r="O234" s="46" t="s">
        <v>1439</v>
      </c>
      <c r="P234" s="7" t="s">
        <v>58</v>
      </c>
      <c r="Q234" s="7" t="s">
        <v>59</v>
      </c>
      <c r="R234" s="33" t="s">
        <v>60</v>
      </c>
      <c r="S234" s="33">
        <f t="shared" si="3"/>
        <v>859</v>
      </c>
      <c r="T234" s="50" t="s">
        <v>950</v>
      </c>
      <c r="U234" s="33">
        <v>2668</v>
      </c>
      <c r="V234" s="33" t="s">
        <v>62</v>
      </c>
      <c r="W234" s="33" t="s">
        <v>899</v>
      </c>
      <c r="X234" s="33" t="s">
        <v>900</v>
      </c>
      <c r="Y234" s="33">
        <v>0.1721</v>
      </c>
      <c r="Z234" s="33" t="s">
        <v>901</v>
      </c>
      <c r="AA234" s="33" t="s">
        <v>66</v>
      </c>
      <c r="AB234" s="33">
        <v>0.985</v>
      </c>
      <c r="AC234" s="33" t="s">
        <v>902</v>
      </c>
      <c r="AD234" s="33" t="s">
        <v>901</v>
      </c>
      <c r="AE234" s="51" t="s">
        <v>1440</v>
      </c>
      <c r="AF234" s="35"/>
    </row>
    <row r="235" ht="30" customHeight="1" spans="1:32">
      <c r="A235" s="33">
        <v>231</v>
      </c>
      <c r="B235" s="34" t="s">
        <v>1441</v>
      </c>
      <c r="C235" s="35" t="s">
        <v>1442</v>
      </c>
      <c r="D235" s="33" t="s">
        <v>891</v>
      </c>
      <c r="E235" s="8" t="s">
        <v>300</v>
      </c>
      <c r="F235" s="35" t="s">
        <v>403</v>
      </c>
      <c r="G235" s="8" t="s">
        <v>1443</v>
      </c>
      <c r="H235" s="35" t="s">
        <v>1179</v>
      </c>
      <c r="I235" s="33" t="s">
        <v>55</v>
      </c>
      <c r="J235" s="34">
        <v>3</v>
      </c>
      <c r="K235" s="11" t="s">
        <v>948</v>
      </c>
      <c r="L235" s="34">
        <v>3188</v>
      </c>
      <c r="M235" s="45">
        <v>43166</v>
      </c>
      <c r="N235" s="45">
        <v>43168</v>
      </c>
      <c r="O235" s="46" t="s">
        <v>1444</v>
      </c>
      <c r="P235" s="7" t="s">
        <v>58</v>
      </c>
      <c r="Q235" s="7" t="s">
        <v>59</v>
      </c>
      <c r="R235" s="33" t="s">
        <v>60</v>
      </c>
      <c r="S235" s="33">
        <f t="shared" si="3"/>
        <v>797</v>
      </c>
      <c r="T235" s="50" t="s">
        <v>950</v>
      </c>
      <c r="U235" s="33">
        <v>2482</v>
      </c>
      <c r="V235" s="33" t="s">
        <v>62</v>
      </c>
      <c r="W235" s="33" t="s">
        <v>899</v>
      </c>
      <c r="X235" s="33" t="s">
        <v>900</v>
      </c>
      <c r="Y235" s="33">
        <v>0.1721</v>
      </c>
      <c r="Z235" s="33" t="s">
        <v>901</v>
      </c>
      <c r="AA235" s="33" t="s">
        <v>66</v>
      </c>
      <c r="AB235" s="33">
        <v>0.985</v>
      </c>
      <c r="AC235" s="33" t="s">
        <v>902</v>
      </c>
      <c r="AD235" s="33" t="s">
        <v>901</v>
      </c>
      <c r="AE235" s="51" t="s">
        <v>1445</v>
      </c>
      <c r="AF235" s="35"/>
    </row>
    <row r="236" ht="30" customHeight="1" spans="1:32">
      <c r="A236" s="33">
        <v>232</v>
      </c>
      <c r="B236" s="34" t="s">
        <v>1446</v>
      </c>
      <c r="C236" s="35" t="s">
        <v>1447</v>
      </c>
      <c r="D236" s="33" t="s">
        <v>891</v>
      </c>
      <c r="E236" s="8" t="s">
        <v>244</v>
      </c>
      <c r="F236" s="35" t="s">
        <v>403</v>
      </c>
      <c r="G236" s="8" t="s">
        <v>1448</v>
      </c>
      <c r="H236" s="35" t="s">
        <v>1179</v>
      </c>
      <c r="I236" s="33" t="s">
        <v>55</v>
      </c>
      <c r="J236" s="34">
        <v>3</v>
      </c>
      <c r="K236" s="11" t="s">
        <v>948</v>
      </c>
      <c r="L236" s="34">
        <v>2880</v>
      </c>
      <c r="M236" s="45">
        <v>43166</v>
      </c>
      <c r="N236" s="45">
        <v>43168</v>
      </c>
      <c r="O236" s="46" t="s">
        <v>1449</v>
      </c>
      <c r="P236" s="7" t="s">
        <v>58</v>
      </c>
      <c r="Q236" s="7" t="s">
        <v>59</v>
      </c>
      <c r="R236" s="33" t="s">
        <v>60</v>
      </c>
      <c r="S236" s="33">
        <f t="shared" si="3"/>
        <v>720</v>
      </c>
      <c r="T236" s="50" t="s">
        <v>950</v>
      </c>
      <c r="U236" s="33">
        <v>2440</v>
      </c>
      <c r="V236" s="33" t="s">
        <v>62</v>
      </c>
      <c r="W236" s="33" t="s">
        <v>899</v>
      </c>
      <c r="X236" s="33" t="s">
        <v>900</v>
      </c>
      <c r="Y236" s="33">
        <v>0.1721</v>
      </c>
      <c r="Z236" s="33" t="s">
        <v>901</v>
      </c>
      <c r="AA236" s="33" t="s">
        <v>66</v>
      </c>
      <c r="AB236" s="33">
        <v>0.985</v>
      </c>
      <c r="AC236" s="33" t="s">
        <v>902</v>
      </c>
      <c r="AD236" s="33" t="s">
        <v>901</v>
      </c>
      <c r="AE236" s="51" t="s">
        <v>1450</v>
      </c>
      <c r="AF236" s="35"/>
    </row>
    <row r="237" ht="30" customHeight="1" spans="1:32">
      <c r="A237" s="33">
        <v>233</v>
      </c>
      <c r="B237" s="34" t="s">
        <v>1451</v>
      </c>
      <c r="C237" s="35" t="s">
        <v>1452</v>
      </c>
      <c r="D237" s="33" t="s">
        <v>891</v>
      </c>
      <c r="E237" s="8" t="s">
        <v>831</v>
      </c>
      <c r="F237" s="35" t="s">
        <v>210</v>
      </c>
      <c r="G237" s="8" t="s">
        <v>1453</v>
      </c>
      <c r="H237" s="35" t="s">
        <v>1196</v>
      </c>
      <c r="I237" s="33" t="s">
        <v>55</v>
      </c>
      <c r="J237" s="34">
        <v>3</v>
      </c>
      <c r="K237" s="11" t="s">
        <v>948</v>
      </c>
      <c r="L237" s="34">
        <v>4105</v>
      </c>
      <c r="M237" s="45">
        <v>43166</v>
      </c>
      <c r="N237" s="45">
        <v>43168</v>
      </c>
      <c r="O237" s="46" t="s">
        <v>1454</v>
      </c>
      <c r="P237" s="7" t="s">
        <v>58</v>
      </c>
      <c r="Q237" s="7" t="s">
        <v>59</v>
      </c>
      <c r="R237" s="33" t="s">
        <v>60</v>
      </c>
      <c r="S237" s="33">
        <f t="shared" si="3"/>
        <v>1026.25</v>
      </c>
      <c r="T237" s="50" t="s">
        <v>950</v>
      </c>
      <c r="U237" s="33">
        <v>3341.75</v>
      </c>
      <c r="V237" s="33" t="s">
        <v>62</v>
      </c>
      <c r="W237" s="33" t="s">
        <v>899</v>
      </c>
      <c r="X237" s="33" t="s">
        <v>900</v>
      </c>
      <c r="Y237" s="33">
        <v>0.1721</v>
      </c>
      <c r="Z237" s="33" t="s">
        <v>901</v>
      </c>
      <c r="AA237" s="33" t="s">
        <v>66</v>
      </c>
      <c r="AB237" s="33">
        <v>0.985</v>
      </c>
      <c r="AC237" s="33" t="s">
        <v>902</v>
      </c>
      <c r="AD237" s="33" t="s">
        <v>901</v>
      </c>
      <c r="AE237" s="51" t="s">
        <v>1455</v>
      </c>
      <c r="AF237" s="35"/>
    </row>
    <row r="238" ht="30" customHeight="1" spans="1:32">
      <c r="A238" s="33">
        <v>234</v>
      </c>
      <c r="B238" s="34" t="s">
        <v>1456</v>
      </c>
      <c r="C238" s="35" t="s">
        <v>1457</v>
      </c>
      <c r="D238" s="33" t="s">
        <v>891</v>
      </c>
      <c r="E238" s="8" t="s">
        <v>1177</v>
      </c>
      <c r="F238" s="35" t="s">
        <v>73</v>
      </c>
      <c r="G238" s="8" t="s">
        <v>1458</v>
      </c>
      <c r="H238" s="35" t="s">
        <v>1459</v>
      </c>
      <c r="I238" s="33" t="s">
        <v>55</v>
      </c>
      <c r="J238" s="34">
        <v>3</v>
      </c>
      <c r="K238" s="11" t="s">
        <v>948</v>
      </c>
      <c r="L238" s="34">
        <v>2265</v>
      </c>
      <c r="M238" s="45">
        <v>43166</v>
      </c>
      <c r="N238" s="45">
        <v>43168</v>
      </c>
      <c r="O238" s="46" t="s">
        <v>1460</v>
      </c>
      <c r="P238" s="7" t="s">
        <v>58</v>
      </c>
      <c r="Q238" s="7" t="s">
        <v>59</v>
      </c>
      <c r="R238" s="33" t="s">
        <v>60</v>
      </c>
      <c r="S238" s="33">
        <f t="shared" si="3"/>
        <v>566.25</v>
      </c>
      <c r="T238" s="50" t="s">
        <v>950</v>
      </c>
      <c r="U238" s="33">
        <v>1694.75</v>
      </c>
      <c r="V238" s="33" t="s">
        <v>62</v>
      </c>
      <c r="W238" s="33" t="s">
        <v>899</v>
      </c>
      <c r="X238" s="33" t="s">
        <v>900</v>
      </c>
      <c r="Y238" s="33">
        <v>0.1721</v>
      </c>
      <c r="Z238" s="33" t="s">
        <v>901</v>
      </c>
      <c r="AA238" s="33" t="s">
        <v>66</v>
      </c>
      <c r="AB238" s="33">
        <v>0.985</v>
      </c>
      <c r="AC238" s="33" t="s">
        <v>902</v>
      </c>
      <c r="AD238" s="33" t="s">
        <v>901</v>
      </c>
      <c r="AE238" s="51" t="s">
        <v>1461</v>
      </c>
      <c r="AF238" s="35"/>
    </row>
    <row r="239" ht="30" customHeight="1" spans="1:32">
      <c r="A239" s="33">
        <v>235</v>
      </c>
      <c r="B239" s="34" t="s">
        <v>1462</v>
      </c>
      <c r="C239" s="35" t="s">
        <v>1463</v>
      </c>
      <c r="D239" s="33" t="s">
        <v>891</v>
      </c>
      <c r="E239" s="8" t="s">
        <v>737</v>
      </c>
      <c r="F239" s="35" t="s">
        <v>210</v>
      </c>
      <c r="G239" s="8" t="s">
        <v>1464</v>
      </c>
      <c r="H239" s="35" t="s">
        <v>1208</v>
      </c>
      <c r="I239" s="33" t="s">
        <v>55</v>
      </c>
      <c r="J239" s="34">
        <v>3</v>
      </c>
      <c r="K239" s="11" t="s">
        <v>948</v>
      </c>
      <c r="L239" s="34">
        <v>3326</v>
      </c>
      <c r="M239" s="45">
        <v>43166</v>
      </c>
      <c r="N239" s="45">
        <v>43168</v>
      </c>
      <c r="O239" s="46" t="s">
        <v>1465</v>
      </c>
      <c r="P239" s="7" t="s">
        <v>58</v>
      </c>
      <c r="Q239" s="7" t="s">
        <v>59</v>
      </c>
      <c r="R239" s="33" t="s">
        <v>60</v>
      </c>
      <c r="S239" s="33">
        <f t="shared" si="3"/>
        <v>831.5</v>
      </c>
      <c r="T239" s="50" t="s">
        <v>950</v>
      </c>
      <c r="U239" s="33">
        <v>2959.75</v>
      </c>
      <c r="V239" s="33" t="s">
        <v>62</v>
      </c>
      <c r="W239" s="33" t="s">
        <v>899</v>
      </c>
      <c r="X239" s="33" t="s">
        <v>900</v>
      </c>
      <c r="Y239" s="33">
        <v>0.1721</v>
      </c>
      <c r="Z239" s="33" t="s">
        <v>901</v>
      </c>
      <c r="AA239" s="33" t="s">
        <v>66</v>
      </c>
      <c r="AB239" s="33">
        <v>0.985</v>
      </c>
      <c r="AC239" s="33" t="s">
        <v>902</v>
      </c>
      <c r="AD239" s="33" t="s">
        <v>901</v>
      </c>
      <c r="AE239" s="51" t="s">
        <v>1466</v>
      </c>
      <c r="AF239" s="35"/>
    </row>
    <row r="240" ht="30" customHeight="1" spans="1:32">
      <c r="A240" s="33">
        <v>236</v>
      </c>
      <c r="B240" s="34" t="s">
        <v>1467</v>
      </c>
      <c r="C240" s="35" t="s">
        <v>1468</v>
      </c>
      <c r="D240" s="33" t="s">
        <v>891</v>
      </c>
      <c r="E240" s="8" t="s">
        <v>396</v>
      </c>
      <c r="F240" s="35" t="s">
        <v>210</v>
      </c>
      <c r="G240" s="8" t="s">
        <v>1469</v>
      </c>
      <c r="H240" s="35" t="s">
        <v>1470</v>
      </c>
      <c r="I240" s="33" t="s">
        <v>55</v>
      </c>
      <c r="J240" s="34">
        <v>3</v>
      </c>
      <c r="K240" s="11" t="s">
        <v>948</v>
      </c>
      <c r="L240" s="34">
        <v>3025</v>
      </c>
      <c r="M240" s="45">
        <v>43166</v>
      </c>
      <c r="N240" s="45">
        <v>43168</v>
      </c>
      <c r="O240" s="46" t="s">
        <v>1471</v>
      </c>
      <c r="P240" s="7" t="s">
        <v>58</v>
      </c>
      <c r="Q240" s="7" t="s">
        <v>59</v>
      </c>
      <c r="R240" s="33" t="s">
        <v>60</v>
      </c>
      <c r="S240" s="33">
        <f t="shared" si="3"/>
        <v>756.25</v>
      </c>
      <c r="T240" s="50" t="s">
        <v>950</v>
      </c>
      <c r="U240" s="33">
        <v>3024.5</v>
      </c>
      <c r="V240" s="33" t="s">
        <v>62</v>
      </c>
      <c r="W240" s="33" t="s">
        <v>899</v>
      </c>
      <c r="X240" s="33" t="s">
        <v>900</v>
      </c>
      <c r="Y240" s="33">
        <v>0.1721</v>
      </c>
      <c r="Z240" s="33" t="s">
        <v>901</v>
      </c>
      <c r="AA240" s="33" t="s">
        <v>66</v>
      </c>
      <c r="AB240" s="33">
        <v>0.985</v>
      </c>
      <c r="AC240" s="33" t="s">
        <v>902</v>
      </c>
      <c r="AD240" s="33" t="s">
        <v>901</v>
      </c>
      <c r="AE240" s="51" t="s">
        <v>1472</v>
      </c>
      <c r="AF240" s="35"/>
    </row>
    <row r="241" ht="30" customHeight="1" spans="1:32">
      <c r="A241" s="33">
        <v>237</v>
      </c>
      <c r="B241" s="34" t="s">
        <v>1473</v>
      </c>
      <c r="C241" s="35" t="s">
        <v>1474</v>
      </c>
      <c r="D241" s="33" t="s">
        <v>891</v>
      </c>
      <c r="E241" s="8" t="s">
        <v>196</v>
      </c>
      <c r="F241" s="35" t="s">
        <v>73</v>
      </c>
      <c r="G241" s="8" t="s">
        <v>1475</v>
      </c>
      <c r="H241" s="35" t="s">
        <v>1476</v>
      </c>
      <c r="I241" s="33" t="s">
        <v>55</v>
      </c>
      <c r="J241" s="34">
        <v>3</v>
      </c>
      <c r="K241" s="11" t="s">
        <v>948</v>
      </c>
      <c r="L241" s="34">
        <v>3687</v>
      </c>
      <c r="M241" s="45">
        <v>43166</v>
      </c>
      <c r="N241" s="45">
        <v>43168</v>
      </c>
      <c r="O241" s="46" t="s">
        <v>1477</v>
      </c>
      <c r="P241" s="7" t="s">
        <v>58</v>
      </c>
      <c r="Q241" s="7" t="s">
        <v>59</v>
      </c>
      <c r="R241" s="33" t="s">
        <v>60</v>
      </c>
      <c r="S241" s="33">
        <f t="shared" si="3"/>
        <v>921.75</v>
      </c>
      <c r="T241" s="50" t="s">
        <v>950</v>
      </c>
      <c r="U241" s="33">
        <v>3186.5</v>
      </c>
      <c r="V241" s="33" t="s">
        <v>62</v>
      </c>
      <c r="W241" s="33" t="s">
        <v>899</v>
      </c>
      <c r="X241" s="33" t="s">
        <v>900</v>
      </c>
      <c r="Y241" s="33">
        <v>0.1721</v>
      </c>
      <c r="Z241" s="33" t="s">
        <v>901</v>
      </c>
      <c r="AA241" s="33" t="s">
        <v>66</v>
      </c>
      <c r="AB241" s="33">
        <v>0.985</v>
      </c>
      <c r="AC241" s="33" t="s">
        <v>902</v>
      </c>
      <c r="AD241" s="33" t="s">
        <v>901</v>
      </c>
      <c r="AE241" s="51" t="s">
        <v>1478</v>
      </c>
      <c r="AF241" s="35"/>
    </row>
    <row r="242" ht="30" customHeight="1" spans="1:32">
      <c r="A242" s="33">
        <v>238</v>
      </c>
      <c r="B242" s="34" t="s">
        <v>1479</v>
      </c>
      <c r="C242" s="35" t="s">
        <v>1480</v>
      </c>
      <c r="D242" s="33" t="s">
        <v>891</v>
      </c>
      <c r="E242" s="8" t="s">
        <v>396</v>
      </c>
      <c r="F242" s="35" t="s">
        <v>403</v>
      </c>
      <c r="G242" s="8" t="s">
        <v>1481</v>
      </c>
      <c r="H242" s="35" t="s">
        <v>947</v>
      </c>
      <c r="I242" s="33" t="s">
        <v>55</v>
      </c>
      <c r="J242" s="34">
        <v>3</v>
      </c>
      <c r="K242" s="11" t="s">
        <v>948</v>
      </c>
      <c r="L242" s="34">
        <v>2245</v>
      </c>
      <c r="M242" s="45">
        <v>43166</v>
      </c>
      <c r="N242" s="45">
        <v>43168</v>
      </c>
      <c r="O242" s="46" t="s">
        <v>1482</v>
      </c>
      <c r="P242" s="7" t="s">
        <v>58</v>
      </c>
      <c r="Q242" s="7" t="s">
        <v>59</v>
      </c>
      <c r="R242" s="33" t="s">
        <v>60</v>
      </c>
      <c r="S242" s="33">
        <f t="shared" si="3"/>
        <v>561.25</v>
      </c>
      <c r="T242" s="50" t="s">
        <v>950</v>
      </c>
      <c r="U242" s="33">
        <v>2107</v>
      </c>
      <c r="V242" s="33" t="s">
        <v>62</v>
      </c>
      <c r="W242" s="33" t="s">
        <v>899</v>
      </c>
      <c r="X242" s="33" t="s">
        <v>900</v>
      </c>
      <c r="Y242" s="33">
        <v>0.1721</v>
      </c>
      <c r="Z242" s="33" t="s">
        <v>901</v>
      </c>
      <c r="AA242" s="33" t="s">
        <v>66</v>
      </c>
      <c r="AB242" s="33">
        <v>0.985</v>
      </c>
      <c r="AC242" s="33" t="s">
        <v>902</v>
      </c>
      <c r="AD242" s="33" t="s">
        <v>901</v>
      </c>
      <c r="AE242" s="51" t="s">
        <v>1483</v>
      </c>
      <c r="AF242" s="35"/>
    </row>
    <row r="243" ht="30" customHeight="1" spans="1:32">
      <c r="A243" s="33">
        <v>239</v>
      </c>
      <c r="B243" s="71" t="s">
        <v>1484</v>
      </c>
      <c r="C243" s="35" t="s">
        <v>1485</v>
      </c>
      <c r="D243" s="33" t="s">
        <v>891</v>
      </c>
      <c r="E243" s="8" t="s">
        <v>300</v>
      </c>
      <c r="F243" s="35" t="s">
        <v>893</v>
      </c>
      <c r="G243" s="8" t="s">
        <v>1486</v>
      </c>
      <c r="H243" s="35" t="s">
        <v>947</v>
      </c>
      <c r="I243" s="33" t="s">
        <v>55</v>
      </c>
      <c r="J243" s="34">
        <v>3</v>
      </c>
      <c r="K243" s="11" t="s">
        <v>948</v>
      </c>
      <c r="L243" s="34">
        <v>2699</v>
      </c>
      <c r="M243" s="45">
        <v>43166</v>
      </c>
      <c r="N243" s="45">
        <v>43168</v>
      </c>
      <c r="O243" s="46" t="s">
        <v>1487</v>
      </c>
      <c r="P243" s="7" t="s">
        <v>58</v>
      </c>
      <c r="Q243" s="7" t="s">
        <v>59</v>
      </c>
      <c r="R243" s="33" t="s">
        <v>60</v>
      </c>
      <c r="S243" s="33">
        <f t="shared" si="3"/>
        <v>674.75</v>
      </c>
      <c r="T243" s="50" t="s">
        <v>950</v>
      </c>
      <c r="U243" s="33">
        <v>2253</v>
      </c>
      <c r="V243" s="33" t="s">
        <v>62</v>
      </c>
      <c r="W243" s="33" t="s">
        <v>899</v>
      </c>
      <c r="X243" s="33" t="s">
        <v>900</v>
      </c>
      <c r="Y243" s="33">
        <v>0.1721</v>
      </c>
      <c r="Z243" s="33" t="s">
        <v>901</v>
      </c>
      <c r="AA243" s="33" t="s">
        <v>66</v>
      </c>
      <c r="AB243" s="33">
        <v>0.985</v>
      </c>
      <c r="AC243" s="33" t="s">
        <v>902</v>
      </c>
      <c r="AD243" s="33" t="s">
        <v>901</v>
      </c>
      <c r="AE243" s="51" t="s">
        <v>1488</v>
      </c>
      <c r="AF243" s="35" t="s">
        <v>1489</v>
      </c>
    </row>
    <row r="244" ht="30" customHeight="1" spans="1:32">
      <c r="A244" s="33">
        <v>240</v>
      </c>
      <c r="B244" s="34" t="s">
        <v>1490</v>
      </c>
      <c r="C244" s="35" t="s">
        <v>1491</v>
      </c>
      <c r="D244" s="33" t="s">
        <v>891</v>
      </c>
      <c r="E244" s="8" t="s">
        <v>702</v>
      </c>
      <c r="F244" s="35" t="s">
        <v>1335</v>
      </c>
      <c r="G244" s="8" t="s">
        <v>1492</v>
      </c>
      <c r="H244" s="35" t="s">
        <v>947</v>
      </c>
      <c r="I244" s="33" t="s">
        <v>55</v>
      </c>
      <c r="J244" s="34">
        <v>3</v>
      </c>
      <c r="K244" s="11" t="s">
        <v>948</v>
      </c>
      <c r="L244" s="34">
        <v>2265</v>
      </c>
      <c r="M244" s="45">
        <v>43166</v>
      </c>
      <c r="N244" s="45">
        <v>43168</v>
      </c>
      <c r="O244" s="46" t="s">
        <v>1493</v>
      </c>
      <c r="P244" s="7" t="s">
        <v>58</v>
      </c>
      <c r="Q244" s="7" t="s">
        <v>59</v>
      </c>
      <c r="R244" s="33" t="s">
        <v>60</v>
      </c>
      <c r="S244" s="33">
        <f t="shared" si="3"/>
        <v>566.25</v>
      </c>
      <c r="T244" s="50" t="s">
        <v>950</v>
      </c>
      <c r="U244" s="33">
        <v>3098.5</v>
      </c>
      <c r="V244" s="33" t="s">
        <v>62</v>
      </c>
      <c r="W244" s="33" t="s">
        <v>899</v>
      </c>
      <c r="X244" s="33" t="s">
        <v>900</v>
      </c>
      <c r="Y244" s="33">
        <v>0.1721</v>
      </c>
      <c r="Z244" s="33" t="s">
        <v>901</v>
      </c>
      <c r="AA244" s="33" t="s">
        <v>66</v>
      </c>
      <c r="AB244" s="33">
        <v>0.985</v>
      </c>
      <c r="AC244" s="33" t="s">
        <v>902</v>
      </c>
      <c r="AD244" s="33" t="s">
        <v>901</v>
      </c>
      <c r="AE244" s="51" t="s">
        <v>1494</v>
      </c>
      <c r="AF244" s="35"/>
    </row>
    <row r="245" ht="30" customHeight="1" spans="1:32">
      <c r="A245" s="33">
        <v>241</v>
      </c>
      <c r="B245" s="34" t="s">
        <v>1495</v>
      </c>
      <c r="C245" s="35" t="s">
        <v>1496</v>
      </c>
      <c r="D245" s="33" t="s">
        <v>891</v>
      </c>
      <c r="E245" s="8" t="s">
        <v>1112</v>
      </c>
      <c r="F245" s="35" t="s">
        <v>403</v>
      </c>
      <c r="G245" s="8" t="s">
        <v>1497</v>
      </c>
      <c r="H245" s="35" t="s">
        <v>985</v>
      </c>
      <c r="I245" s="33" t="s">
        <v>55</v>
      </c>
      <c r="J245" s="34">
        <v>3</v>
      </c>
      <c r="K245" s="11" t="s">
        <v>948</v>
      </c>
      <c r="L245" s="34">
        <v>3848</v>
      </c>
      <c r="M245" s="45">
        <v>43166</v>
      </c>
      <c r="N245" s="45">
        <v>43168</v>
      </c>
      <c r="O245" s="46" t="s">
        <v>1498</v>
      </c>
      <c r="P245" s="7" t="s">
        <v>58</v>
      </c>
      <c r="Q245" s="7" t="s">
        <v>59</v>
      </c>
      <c r="R245" s="33" t="s">
        <v>60</v>
      </c>
      <c r="S245" s="33">
        <f t="shared" si="3"/>
        <v>962</v>
      </c>
      <c r="T245" s="50" t="s">
        <v>950</v>
      </c>
      <c r="U245" s="33">
        <v>3455.5</v>
      </c>
      <c r="V245" s="33" t="s">
        <v>62</v>
      </c>
      <c r="W245" s="33" t="s">
        <v>899</v>
      </c>
      <c r="X245" s="33" t="s">
        <v>900</v>
      </c>
      <c r="Y245" s="33">
        <v>0.1721</v>
      </c>
      <c r="Z245" s="33" t="s">
        <v>901</v>
      </c>
      <c r="AA245" s="33" t="s">
        <v>66</v>
      </c>
      <c r="AB245" s="33">
        <v>0.985</v>
      </c>
      <c r="AC245" s="33" t="s">
        <v>902</v>
      </c>
      <c r="AD245" s="33" t="s">
        <v>901</v>
      </c>
      <c r="AE245" s="51" t="s">
        <v>1499</v>
      </c>
      <c r="AF245" s="35"/>
    </row>
    <row r="246" ht="30" customHeight="1" spans="1:32">
      <c r="A246" s="33">
        <v>242</v>
      </c>
      <c r="B246" s="34" t="s">
        <v>1500</v>
      </c>
      <c r="C246" s="35" t="s">
        <v>1501</v>
      </c>
      <c r="D246" s="33" t="s">
        <v>891</v>
      </c>
      <c r="E246" s="8" t="s">
        <v>1035</v>
      </c>
      <c r="F246" s="35" t="s">
        <v>210</v>
      </c>
      <c r="G246" s="8" t="s">
        <v>1502</v>
      </c>
      <c r="H246" s="35" t="s">
        <v>985</v>
      </c>
      <c r="I246" s="33" t="s">
        <v>55</v>
      </c>
      <c r="J246" s="34">
        <v>3</v>
      </c>
      <c r="K246" s="11" t="s">
        <v>948</v>
      </c>
      <c r="L246" s="34">
        <v>3681</v>
      </c>
      <c r="M246" s="45">
        <v>43166</v>
      </c>
      <c r="N246" s="45">
        <v>43168</v>
      </c>
      <c r="O246" s="46" t="s">
        <v>1503</v>
      </c>
      <c r="P246" s="7" t="s">
        <v>58</v>
      </c>
      <c r="Q246" s="7" t="s">
        <v>59</v>
      </c>
      <c r="R246" s="33" t="s">
        <v>60</v>
      </c>
      <c r="S246" s="33">
        <f t="shared" si="3"/>
        <v>920.25</v>
      </c>
      <c r="T246" s="50" t="s">
        <v>950</v>
      </c>
      <c r="U246" s="33">
        <v>2866.75</v>
      </c>
      <c r="V246" s="33" t="s">
        <v>62</v>
      </c>
      <c r="W246" s="33" t="s">
        <v>899</v>
      </c>
      <c r="X246" s="33" t="s">
        <v>900</v>
      </c>
      <c r="Y246" s="33">
        <v>0.1721</v>
      </c>
      <c r="Z246" s="33" t="s">
        <v>901</v>
      </c>
      <c r="AA246" s="33" t="s">
        <v>66</v>
      </c>
      <c r="AB246" s="33">
        <v>0.985</v>
      </c>
      <c r="AC246" s="33" t="s">
        <v>902</v>
      </c>
      <c r="AD246" s="33" t="s">
        <v>901</v>
      </c>
      <c r="AE246" s="51" t="s">
        <v>1504</v>
      </c>
      <c r="AF246" s="35"/>
    </row>
    <row r="247" ht="30" customHeight="1" spans="1:32">
      <c r="A247" s="33">
        <v>243</v>
      </c>
      <c r="B247" s="34" t="s">
        <v>1505</v>
      </c>
      <c r="C247" s="35" t="s">
        <v>1506</v>
      </c>
      <c r="D247" s="33" t="s">
        <v>891</v>
      </c>
      <c r="E247" s="8" t="s">
        <v>224</v>
      </c>
      <c r="F247" s="35" t="s">
        <v>210</v>
      </c>
      <c r="G247" s="8" t="s">
        <v>1507</v>
      </c>
      <c r="H247" s="35" t="s">
        <v>985</v>
      </c>
      <c r="I247" s="33" t="s">
        <v>55</v>
      </c>
      <c r="J247" s="34">
        <v>3</v>
      </c>
      <c r="K247" s="11" t="s">
        <v>948</v>
      </c>
      <c r="L247" s="34">
        <v>1844</v>
      </c>
      <c r="M247" s="45">
        <v>43166</v>
      </c>
      <c r="N247" s="45">
        <v>43168</v>
      </c>
      <c r="O247" s="46" t="s">
        <v>1508</v>
      </c>
      <c r="P247" s="7" t="s">
        <v>58</v>
      </c>
      <c r="Q247" s="7" t="s">
        <v>59</v>
      </c>
      <c r="R247" s="33" t="s">
        <v>60</v>
      </c>
      <c r="S247" s="33">
        <f t="shared" si="3"/>
        <v>461</v>
      </c>
      <c r="T247" s="50" t="s">
        <v>950</v>
      </c>
      <c r="U247" s="33">
        <v>1943.25</v>
      </c>
      <c r="V247" s="33" t="s">
        <v>62</v>
      </c>
      <c r="W247" s="33" t="s">
        <v>899</v>
      </c>
      <c r="X247" s="33" t="s">
        <v>900</v>
      </c>
      <c r="Y247" s="33">
        <v>0.1721</v>
      </c>
      <c r="Z247" s="33" t="s">
        <v>901</v>
      </c>
      <c r="AA247" s="33" t="s">
        <v>66</v>
      </c>
      <c r="AB247" s="33">
        <v>0.985</v>
      </c>
      <c r="AC247" s="33" t="s">
        <v>902</v>
      </c>
      <c r="AD247" s="33" t="s">
        <v>901</v>
      </c>
      <c r="AE247" s="51" t="s">
        <v>1509</v>
      </c>
      <c r="AF247" s="35"/>
    </row>
    <row r="248" ht="30" customHeight="1" spans="1:32">
      <c r="A248" s="33">
        <v>244</v>
      </c>
      <c r="B248" s="34" t="s">
        <v>1510</v>
      </c>
      <c r="C248" s="35" t="s">
        <v>1511</v>
      </c>
      <c r="D248" s="33" t="s">
        <v>891</v>
      </c>
      <c r="E248" s="8" t="s">
        <v>224</v>
      </c>
      <c r="F248" s="35" t="s">
        <v>210</v>
      </c>
      <c r="G248" s="8" t="s">
        <v>1512</v>
      </c>
      <c r="H248" s="35" t="s">
        <v>985</v>
      </c>
      <c r="I248" s="33" t="s">
        <v>55</v>
      </c>
      <c r="J248" s="34">
        <v>3</v>
      </c>
      <c r="K248" s="11" t="s">
        <v>948</v>
      </c>
      <c r="L248" s="34">
        <v>1453</v>
      </c>
      <c r="M248" s="45">
        <v>43166</v>
      </c>
      <c r="N248" s="45">
        <v>43168</v>
      </c>
      <c r="O248" s="46" t="s">
        <v>1513</v>
      </c>
      <c r="P248" s="7" t="s">
        <v>58</v>
      </c>
      <c r="Q248" s="7" t="s">
        <v>59</v>
      </c>
      <c r="R248" s="33" t="s">
        <v>60</v>
      </c>
      <c r="S248" s="33">
        <f t="shared" si="3"/>
        <v>363.25</v>
      </c>
      <c r="T248" s="50" t="s">
        <v>950</v>
      </c>
      <c r="U248" s="33">
        <v>2398</v>
      </c>
      <c r="V248" s="33" t="s">
        <v>62</v>
      </c>
      <c r="W248" s="33" t="s">
        <v>899</v>
      </c>
      <c r="X248" s="33" t="s">
        <v>900</v>
      </c>
      <c r="Y248" s="33">
        <v>0.1721</v>
      </c>
      <c r="Z248" s="33" t="s">
        <v>901</v>
      </c>
      <c r="AA248" s="33" t="s">
        <v>66</v>
      </c>
      <c r="AB248" s="33">
        <v>0.985</v>
      </c>
      <c r="AC248" s="33" t="s">
        <v>902</v>
      </c>
      <c r="AD248" s="33" t="s">
        <v>901</v>
      </c>
      <c r="AE248" s="51" t="s">
        <v>1258</v>
      </c>
      <c r="AF248" s="35"/>
    </row>
    <row r="249" ht="30" customHeight="1" spans="1:32">
      <c r="A249" s="33">
        <v>245</v>
      </c>
      <c r="B249" s="34" t="s">
        <v>1514</v>
      </c>
      <c r="C249" s="35" t="s">
        <v>1515</v>
      </c>
      <c r="D249" s="33" t="s">
        <v>891</v>
      </c>
      <c r="E249" s="8" t="s">
        <v>51</v>
      </c>
      <c r="F249" s="35" t="s">
        <v>210</v>
      </c>
      <c r="G249" s="8" t="s">
        <v>1516</v>
      </c>
      <c r="H249" s="35" t="s">
        <v>985</v>
      </c>
      <c r="I249" s="33" t="s">
        <v>55</v>
      </c>
      <c r="J249" s="34">
        <v>3</v>
      </c>
      <c r="K249" s="11" t="s">
        <v>948</v>
      </c>
      <c r="L249" s="34">
        <v>3394</v>
      </c>
      <c r="M249" s="45">
        <v>43166</v>
      </c>
      <c r="N249" s="45">
        <v>43168</v>
      </c>
      <c r="O249" s="46" t="s">
        <v>1517</v>
      </c>
      <c r="P249" s="7" t="s">
        <v>58</v>
      </c>
      <c r="Q249" s="7" t="s">
        <v>59</v>
      </c>
      <c r="R249" s="33" t="s">
        <v>60</v>
      </c>
      <c r="S249" s="33">
        <f t="shared" si="3"/>
        <v>848.5</v>
      </c>
      <c r="T249" s="50" t="s">
        <v>950</v>
      </c>
      <c r="U249" s="33">
        <v>2154.25</v>
      </c>
      <c r="V249" s="33" t="s">
        <v>62</v>
      </c>
      <c r="W249" s="33" t="s">
        <v>899</v>
      </c>
      <c r="X249" s="33" t="s">
        <v>900</v>
      </c>
      <c r="Y249" s="33">
        <v>0.1721</v>
      </c>
      <c r="Z249" s="33" t="s">
        <v>901</v>
      </c>
      <c r="AA249" s="33" t="s">
        <v>66</v>
      </c>
      <c r="AB249" s="33">
        <v>0.985</v>
      </c>
      <c r="AC249" s="33" t="s">
        <v>902</v>
      </c>
      <c r="AD249" s="33" t="s">
        <v>901</v>
      </c>
      <c r="AE249" s="51" t="s">
        <v>1518</v>
      </c>
      <c r="AF249" s="35"/>
    </row>
    <row r="250" ht="30" customHeight="1" spans="1:32">
      <c r="A250" s="33">
        <v>246</v>
      </c>
      <c r="B250" s="34" t="s">
        <v>1519</v>
      </c>
      <c r="C250" s="35" t="s">
        <v>1520</v>
      </c>
      <c r="D250" s="33" t="s">
        <v>891</v>
      </c>
      <c r="E250" s="8" t="s">
        <v>475</v>
      </c>
      <c r="F250" s="35" t="s">
        <v>73</v>
      </c>
      <c r="G250" s="8" t="s">
        <v>1521</v>
      </c>
      <c r="H250" s="35" t="s">
        <v>1522</v>
      </c>
      <c r="I250" s="33" t="s">
        <v>55</v>
      </c>
      <c r="J250" s="34">
        <v>3</v>
      </c>
      <c r="K250" s="11" t="s">
        <v>948</v>
      </c>
      <c r="L250" s="34">
        <v>2937</v>
      </c>
      <c r="M250" s="45">
        <v>43166</v>
      </c>
      <c r="N250" s="45">
        <v>43168</v>
      </c>
      <c r="O250" s="46" t="s">
        <v>1523</v>
      </c>
      <c r="P250" s="7" t="s">
        <v>58</v>
      </c>
      <c r="Q250" s="7" t="s">
        <v>59</v>
      </c>
      <c r="R250" s="33" t="s">
        <v>60</v>
      </c>
      <c r="S250" s="33">
        <f t="shared" si="3"/>
        <v>734.25</v>
      </c>
      <c r="T250" s="50" t="s">
        <v>950</v>
      </c>
      <c r="U250" s="33">
        <v>2385.25</v>
      </c>
      <c r="V250" s="33" t="s">
        <v>62</v>
      </c>
      <c r="W250" s="33" t="s">
        <v>899</v>
      </c>
      <c r="X250" s="33" t="s">
        <v>900</v>
      </c>
      <c r="Y250" s="33">
        <v>0.1721</v>
      </c>
      <c r="Z250" s="33" t="s">
        <v>901</v>
      </c>
      <c r="AA250" s="33" t="s">
        <v>66</v>
      </c>
      <c r="AB250" s="33">
        <v>0.985</v>
      </c>
      <c r="AC250" s="33" t="s">
        <v>902</v>
      </c>
      <c r="AD250" s="33" t="s">
        <v>901</v>
      </c>
      <c r="AE250" s="51" t="s">
        <v>1524</v>
      </c>
      <c r="AF250" s="35"/>
    </row>
    <row r="251" ht="30" customHeight="1" spans="1:32">
      <c r="A251" s="33">
        <v>247</v>
      </c>
      <c r="B251" s="34" t="s">
        <v>1525</v>
      </c>
      <c r="C251" s="35" t="s">
        <v>1526</v>
      </c>
      <c r="D251" s="33" t="s">
        <v>891</v>
      </c>
      <c r="E251" s="8" t="s">
        <v>150</v>
      </c>
      <c r="F251" s="35" t="s">
        <v>73</v>
      </c>
      <c r="G251" s="8" t="s">
        <v>1527</v>
      </c>
      <c r="H251" s="35" t="s">
        <v>985</v>
      </c>
      <c r="I251" s="33" t="s">
        <v>55</v>
      </c>
      <c r="J251" s="34">
        <v>3</v>
      </c>
      <c r="K251" s="11" t="s">
        <v>948</v>
      </c>
      <c r="L251" s="34">
        <v>2299</v>
      </c>
      <c r="M251" s="45">
        <v>43166</v>
      </c>
      <c r="N251" s="45">
        <v>43168</v>
      </c>
      <c r="O251" s="46" t="s">
        <v>1528</v>
      </c>
      <c r="P251" s="7" t="s">
        <v>58</v>
      </c>
      <c r="Q251" s="7" t="s">
        <v>59</v>
      </c>
      <c r="R251" s="33" t="s">
        <v>60</v>
      </c>
      <c r="S251" s="33">
        <f t="shared" si="3"/>
        <v>574.75</v>
      </c>
      <c r="T251" s="50" t="s">
        <v>950</v>
      </c>
      <c r="U251" s="33">
        <v>2174.75</v>
      </c>
      <c r="V251" s="33" t="s">
        <v>62</v>
      </c>
      <c r="W251" s="33" t="s">
        <v>899</v>
      </c>
      <c r="X251" s="33" t="s">
        <v>900</v>
      </c>
      <c r="Y251" s="33">
        <v>0.1721</v>
      </c>
      <c r="Z251" s="33" t="s">
        <v>901</v>
      </c>
      <c r="AA251" s="33" t="s">
        <v>66</v>
      </c>
      <c r="AB251" s="33">
        <v>0.985</v>
      </c>
      <c r="AC251" s="33" t="s">
        <v>902</v>
      </c>
      <c r="AD251" s="33" t="s">
        <v>901</v>
      </c>
      <c r="AE251" s="51" t="s">
        <v>1529</v>
      </c>
      <c r="AF251" s="35"/>
    </row>
    <row r="252" ht="30" customHeight="1" spans="1:32">
      <c r="A252" s="33">
        <v>248</v>
      </c>
      <c r="B252" s="34" t="s">
        <v>1530</v>
      </c>
      <c r="C252" s="35" t="s">
        <v>1531</v>
      </c>
      <c r="D252" s="33" t="s">
        <v>891</v>
      </c>
      <c r="E252" s="8" t="s">
        <v>1099</v>
      </c>
      <c r="F252" s="35" t="s">
        <v>403</v>
      </c>
      <c r="G252" s="8" t="s">
        <v>1532</v>
      </c>
      <c r="H252" s="35" t="s">
        <v>985</v>
      </c>
      <c r="I252" s="33" t="s">
        <v>55</v>
      </c>
      <c r="J252" s="34">
        <v>3</v>
      </c>
      <c r="K252" s="11" t="s">
        <v>948</v>
      </c>
      <c r="L252" s="34">
        <v>2094</v>
      </c>
      <c r="M252" s="45">
        <v>43166</v>
      </c>
      <c r="N252" s="45">
        <v>43168</v>
      </c>
      <c r="O252" s="46" t="s">
        <v>1533</v>
      </c>
      <c r="P252" s="7" t="s">
        <v>58</v>
      </c>
      <c r="Q252" s="7" t="s">
        <v>59</v>
      </c>
      <c r="R252" s="33" t="s">
        <v>60</v>
      </c>
      <c r="S252" s="33">
        <f t="shared" si="3"/>
        <v>523.5</v>
      </c>
      <c r="T252" s="50" t="s">
        <v>950</v>
      </c>
      <c r="U252" s="33">
        <v>3114.5</v>
      </c>
      <c r="V252" s="33" t="s">
        <v>62</v>
      </c>
      <c r="W252" s="33" t="s">
        <v>899</v>
      </c>
      <c r="X252" s="33" t="s">
        <v>900</v>
      </c>
      <c r="Y252" s="33">
        <v>0.1721</v>
      </c>
      <c r="Z252" s="33" t="s">
        <v>901</v>
      </c>
      <c r="AA252" s="33" t="s">
        <v>66</v>
      </c>
      <c r="AB252" s="33">
        <v>0.985</v>
      </c>
      <c r="AC252" s="33" t="s">
        <v>902</v>
      </c>
      <c r="AD252" s="33" t="s">
        <v>901</v>
      </c>
      <c r="AE252" s="51" t="s">
        <v>1534</v>
      </c>
      <c r="AF252" s="35"/>
    </row>
    <row r="253" ht="30" customHeight="1" spans="1:32">
      <c r="A253" s="33">
        <v>249</v>
      </c>
      <c r="B253" s="34" t="s">
        <v>1535</v>
      </c>
      <c r="C253" s="35" t="s">
        <v>1536</v>
      </c>
      <c r="D253" s="33" t="s">
        <v>891</v>
      </c>
      <c r="E253" s="8" t="s">
        <v>156</v>
      </c>
      <c r="F253" s="35" t="s">
        <v>225</v>
      </c>
      <c r="G253" s="8" t="s">
        <v>1537</v>
      </c>
      <c r="H253" s="35" t="s">
        <v>1538</v>
      </c>
      <c r="I253" s="33" t="s">
        <v>55</v>
      </c>
      <c r="J253" s="34">
        <v>3</v>
      </c>
      <c r="K253" s="11" t="s">
        <v>948</v>
      </c>
      <c r="L253" s="34">
        <v>3552</v>
      </c>
      <c r="M253" s="45">
        <v>43166</v>
      </c>
      <c r="N253" s="45">
        <v>43168</v>
      </c>
      <c r="O253" s="46" t="s">
        <v>1539</v>
      </c>
      <c r="P253" s="7" t="s">
        <v>58</v>
      </c>
      <c r="Q253" s="7" t="s">
        <v>59</v>
      </c>
      <c r="R253" s="33" t="s">
        <v>60</v>
      </c>
      <c r="S253" s="33">
        <f t="shared" si="3"/>
        <v>888</v>
      </c>
      <c r="T253" s="50" t="s">
        <v>950</v>
      </c>
      <c r="U253" s="33">
        <v>3134.75</v>
      </c>
      <c r="V253" s="33" t="s">
        <v>62</v>
      </c>
      <c r="W253" s="33" t="s">
        <v>899</v>
      </c>
      <c r="X253" s="33" t="s">
        <v>900</v>
      </c>
      <c r="Y253" s="33">
        <v>0.1721</v>
      </c>
      <c r="Z253" s="33" t="s">
        <v>901</v>
      </c>
      <c r="AA253" s="33" t="s">
        <v>66</v>
      </c>
      <c r="AB253" s="33">
        <v>0.985</v>
      </c>
      <c r="AC253" s="33" t="s">
        <v>902</v>
      </c>
      <c r="AD253" s="33" t="s">
        <v>901</v>
      </c>
      <c r="AE253" s="51" t="s">
        <v>1540</v>
      </c>
      <c r="AF253" s="35"/>
    </row>
    <row r="254" ht="30" customHeight="1" spans="1:32">
      <c r="A254" s="33">
        <v>250</v>
      </c>
      <c r="B254" s="34" t="s">
        <v>1541</v>
      </c>
      <c r="C254" s="35" t="s">
        <v>1542</v>
      </c>
      <c r="D254" s="33" t="s">
        <v>891</v>
      </c>
      <c r="E254" s="8" t="s">
        <v>110</v>
      </c>
      <c r="F254" s="35" t="s">
        <v>210</v>
      </c>
      <c r="G254" s="8" t="s">
        <v>1543</v>
      </c>
      <c r="H254" s="35" t="s">
        <v>1544</v>
      </c>
      <c r="I254" s="33" t="s">
        <v>55</v>
      </c>
      <c r="J254" s="34">
        <v>3</v>
      </c>
      <c r="K254" s="11" t="s">
        <v>948</v>
      </c>
      <c r="L254" s="34">
        <v>3540</v>
      </c>
      <c r="M254" s="45">
        <v>43166</v>
      </c>
      <c r="N254" s="45">
        <v>43168</v>
      </c>
      <c r="O254" s="46" t="s">
        <v>1545</v>
      </c>
      <c r="P254" s="7" t="s">
        <v>58</v>
      </c>
      <c r="Q254" s="7" t="s">
        <v>59</v>
      </c>
      <c r="R254" s="33" t="s">
        <v>60</v>
      </c>
      <c r="S254" s="33">
        <f t="shared" si="3"/>
        <v>885</v>
      </c>
      <c r="T254" s="50" t="s">
        <v>950</v>
      </c>
      <c r="U254" s="33">
        <v>3415.5</v>
      </c>
      <c r="V254" s="33" t="s">
        <v>62</v>
      </c>
      <c r="W254" s="33" t="s">
        <v>899</v>
      </c>
      <c r="X254" s="33" t="s">
        <v>900</v>
      </c>
      <c r="Y254" s="33">
        <v>0.1721</v>
      </c>
      <c r="Z254" s="33" t="s">
        <v>901</v>
      </c>
      <c r="AA254" s="33" t="s">
        <v>66</v>
      </c>
      <c r="AB254" s="33">
        <v>0.985</v>
      </c>
      <c r="AC254" s="33" t="s">
        <v>902</v>
      </c>
      <c r="AD254" s="33" t="s">
        <v>901</v>
      </c>
      <c r="AE254" s="51" t="s">
        <v>1546</v>
      </c>
      <c r="AF254" s="35"/>
    </row>
    <row r="255" ht="30" customHeight="1" spans="1:32">
      <c r="A255" s="33">
        <v>251</v>
      </c>
      <c r="B255" s="34" t="s">
        <v>1547</v>
      </c>
      <c r="C255" s="35" t="s">
        <v>1548</v>
      </c>
      <c r="D255" s="33" t="s">
        <v>891</v>
      </c>
      <c r="E255" s="8" t="s">
        <v>163</v>
      </c>
      <c r="F255" s="35" t="s">
        <v>73</v>
      </c>
      <c r="G255" s="8" t="s">
        <v>1549</v>
      </c>
      <c r="H255" s="35" t="s">
        <v>1024</v>
      </c>
      <c r="I255" s="33" t="s">
        <v>55</v>
      </c>
      <c r="J255" s="34">
        <v>3</v>
      </c>
      <c r="K255" s="11" t="s">
        <v>948</v>
      </c>
      <c r="L255" s="34">
        <v>3687</v>
      </c>
      <c r="M255" s="45">
        <v>43166</v>
      </c>
      <c r="N255" s="45">
        <v>43168</v>
      </c>
      <c r="O255" s="46" t="s">
        <v>1550</v>
      </c>
      <c r="P255" s="7" t="s">
        <v>58</v>
      </c>
      <c r="Q255" s="7" t="s">
        <v>59</v>
      </c>
      <c r="R255" s="33" t="s">
        <v>60</v>
      </c>
      <c r="S255" s="33">
        <f t="shared" si="3"/>
        <v>921.75</v>
      </c>
      <c r="T255" s="50" t="s">
        <v>950</v>
      </c>
      <c r="U255" s="33">
        <v>1464</v>
      </c>
      <c r="V255" s="33" t="s">
        <v>62</v>
      </c>
      <c r="W255" s="33" t="s">
        <v>899</v>
      </c>
      <c r="X255" s="33" t="s">
        <v>900</v>
      </c>
      <c r="Y255" s="33">
        <v>0.1721</v>
      </c>
      <c r="Z255" s="33" t="s">
        <v>901</v>
      </c>
      <c r="AA255" s="33" t="s">
        <v>66</v>
      </c>
      <c r="AB255" s="33">
        <v>0.985</v>
      </c>
      <c r="AC255" s="33" t="s">
        <v>902</v>
      </c>
      <c r="AD255" s="33" t="s">
        <v>901</v>
      </c>
      <c r="AE255" s="51" t="s">
        <v>1551</v>
      </c>
      <c r="AF255" s="35"/>
    </row>
    <row r="256" ht="30" customHeight="1" spans="1:32">
      <c r="A256" s="33">
        <v>252</v>
      </c>
      <c r="B256" s="34" t="s">
        <v>1552</v>
      </c>
      <c r="C256" s="35" t="s">
        <v>1553</v>
      </c>
      <c r="D256" s="33" t="s">
        <v>891</v>
      </c>
      <c r="E256" s="8" t="s">
        <v>163</v>
      </c>
      <c r="F256" s="35" t="s">
        <v>210</v>
      </c>
      <c r="G256" s="8" t="s">
        <v>1554</v>
      </c>
      <c r="H256" s="35" t="s">
        <v>1030</v>
      </c>
      <c r="I256" s="33" t="s">
        <v>55</v>
      </c>
      <c r="J256" s="34">
        <v>3</v>
      </c>
      <c r="K256" s="11" t="s">
        <v>948</v>
      </c>
      <c r="L256" s="34">
        <v>3137</v>
      </c>
      <c r="M256" s="45">
        <v>43166</v>
      </c>
      <c r="N256" s="45">
        <v>43168</v>
      </c>
      <c r="O256" s="46" t="s">
        <v>1555</v>
      </c>
      <c r="P256" s="7" t="s">
        <v>58</v>
      </c>
      <c r="Q256" s="7" t="s">
        <v>59</v>
      </c>
      <c r="R256" s="33" t="s">
        <v>60</v>
      </c>
      <c r="S256" s="33">
        <f t="shared" si="3"/>
        <v>784.25</v>
      </c>
      <c r="T256" s="50" t="s">
        <v>950</v>
      </c>
      <c r="U256" s="33">
        <v>2111.5</v>
      </c>
      <c r="V256" s="33" t="s">
        <v>62</v>
      </c>
      <c r="W256" s="33" t="s">
        <v>899</v>
      </c>
      <c r="X256" s="33" t="s">
        <v>900</v>
      </c>
      <c r="Y256" s="33">
        <v>0.1721</v>
      </c>
      <c r="Z256" s="33" t="s">
        <v>901</v>
      </c>
      <c r="AA256" s="33" t="s">
        <v>66</v>
      </c>
      <c r="AB256" s="33">
        <v>0.985</v>
      </c>
      <c r="AC256" s="33" t="s">
        <v>902</v>
      </c>
      <c r="AD256" s="33" t="s">
        <v>901</v>
      </c>
      <c r="AE256" s="51" t="s">
        <v>1556</v>
      </c>
      <c r="AF256" s="35"/>
    </row>
    <row r="257" ht="30" customHeight="1" spans="1:32">
      <c r="A257" s="33">
        <v>253</v>
      </c>
      <c r="B257" s="34" t="s">
        <v>1557</v>
      </c>
      <c r="C257" s="35" t="s">
        <v>1558</v>
      </c>
      <c r="D257" s="33" t="s">
        <v>891</v>
      </c>
      <c r="E257" s="8" t="s">
        <v>203</v>
      </c>
      <c r="F257" s="35" t="s">
        <v>210</v>
      </c>
      <c r="G257" s="8" t="s">
        <v>449</v>
      </c>
      <c r="H257" s="35" t="s">
        <v>1030</v>
      </c>
      <c r="I257" s="33" t="s">
        <v>55</v>
      </c>
      <c r="J257" s="34">
        <v>3</v>
      </c>
      <c r="K257" s="11" t="s">
        <v>948</v>
      </c>
      <c r="L257" s="34">
        <v>2505</v>
      </c>
      <c r="M257" s="45">
        <v>43166</v>
      </c>
      <c r="N257" s="45">
        <v>43168</v>
      </c>
      <c r="O257" s="46" t="s">
        <v>1559</v>
      </c>
      <c r="P257" s="7" t="s">
        <v>58</v>
      </c>
      <c r="Q257" s="7" t="s">
        <v>59</v>
      </c>
      <c r="R257" s="33" t="s">
        <v>60</v>
      </c>
      <c r="S257" s="33">
        <f t="shared" si="3"/>
        <v>626.25</v>
      </c>
      <c r="T257" s="50" t="s">
        <v>950</v>
      </c>
      <c r="U257" s="33">
        <v>2732.5</v>
      </c>
      <c r="V257" s="33" t="s">
        <v>62</v>
      </c>
      <c r="W257" s="33" t="s">
        <v>899</v>
      </c>
      <c r="X257" s="33" t="s">
        <v>900</v>
      </c>
      <c r="Y257" s="33">
        <v>0.1721</v>
      </c>
      <c r="Z257" s="33" t="s">
        <v>901</v>
      </c>
      <c r="AA257" s="33" t="s">
        <v>66</v>
      </c>
      <c r="AB257" s="33">
        <v>0.985</v>
      </c>
      <c r="AC257" s="33" t="s">
        <v>902</v>
      </c>
      <c r="AD257" s="33" t="s">
        <v>901</v>
      </c>
      <c r="AE257" s="51" t="s">
        <v>1560</v>
      </c>
      <c r="AF257" s="35"/>
    </row>
    <row r="258" ht="30" customHeight="1" spans="1:32">
      <c r="A258" s="33">
        <v>254</v>
      </c>
      <c r="B258" s="34" t="s">
        <v>1561</v>
      </c>
      <c r="C258" s="35" t="s">
        <v>1562</v>
      </c>
      <c r="D258" s="33" t="s">
        <v>891</v>
      </c>
      <c r="E258" s="8" t="s">
        <v>116</v>
      </c>
      <c r="F258" s="35" t="s">
        <v>403</v>
      </c>
      <c r="G258" s="8" t="s">
        <v>1563</v>
      </c>
      <c r="H258" s="35" t="s">
        <v>1030</v>
      </c>
      <c r="I258" s="33" t="s">
        <v>55</v>
      </c>
      <c r="J258" s="34">
        <v>3</v>
      </c>
      <c r="K258" s="11" t="s">
        <v>948</v>
      </c>
      <c r="L258" s="34">
        <v>179</v>
      </c>
      <c r="M258" s="45">
        <v>43166</v>
      </c>
      <c r="N258" s="45">
        <v>43168</v>
      </c>
      <c r="O258" s="46" t="s">
        <v>1564</v>
      </c>
      <c r="P258" s="7" t="s">
        <v>58</v>
      </c>
      <c r="Q258" s="7" t="s">
        <v>59</v>
      </c>
      <c r="R258" s="33" t="s">
        <v>60</v>
      </c>
      <c r="S258" s="33">
        <f t="shared" si="3"/>
        <v>44.75</v>
      </c>
      <c r="T258" s="50" t="s">
        <v>950</v>
      </c>
      <c r="U258" s="33">
        <v>1518</v>
      </c>
      <c r="V258" s="33" t="s">
        <v>62</v>
      </c>
      <c r="W258" s="33" t="s">
        <v>899</v>
      </c>
      <c r="X258" s="33" t="s">
        <v>900</v>
      </c>
      <c r="Y258" s="33">
        <v>0.1721</v>
      </c>
      <c r="Z258" s="33" t="s">
        <v>901</v>
      </c>
      <c r="AA258" s="33" t="s">
        <v>66</v>
      </c>
      <c r="AB258" s="33">
        <v>0.985</v>
      </c>
      <c r="AC258" s="33" t="s">
        <v>902</v>
      </c>
      <c r="AD258" s="33" t="s">
        <v>901</v>
      </c>
      <c r="AE258" s="51" t="s">
        <v>1565</v>
      </c>
      <c r="AF258" s="35"/>
    </row>
    <row r="259" ht="30" customHeight="1" spans="1:32">
      <c r="A259" s="33">
        <v>255</v>
      </c>
      <c r="B259" s="34" t="s">
        <v>1566</v>
      </c>
      <c r="C259" s="35" t="s">
        <v>1567</v>
      </c>
      <c r="D259" s="33" t="s">
        <v>891</v>
      </c>
      <c r="E259" s="8" t="s">
        <v>203</v>
      </c>
      <c r="F259" s="35" t="s">
        <v>403</v>
      </c>
      <c r="G259" s="8" t="s">
        <v>1568</v>
      </c>
      <c r="H259" s="35" t="s">
        <v>1030</v>
      </c>
      <c r="I259" s="33" t="s">
        <v>55</v>
      </c>
      <c r="J259" s="34">
        <v>3</v>
      </c>
      <c r="K259" s="11" t="s">
        <v>948</v>
      </c>
      <c r="L259" s="34">
        <v>2455</v>
      </c>
      <c r="M259" s="45">
        <v>43166</v>
      </c>
      <c r="N259" s="45">
        <v>43168</v>
      </c>
      <c r="O259" s="46" t="s">
        <v>1569</v>
      </c>
      <c r="P259" s="7" t="s">
        <v>58</v>
      </c>
      <c r="Q259" s="7" t="s">
        <v>59</v>
      </c>
      <c r="R259" s="33" t="s">
        <v>60</v>
      </c>
      <c r="S259" s="33">
        <f t="shared" si="3"/>
        <v>613.75</v>
      </c>
      <c r="T259" s="50" t="s">
        <v>950</v>
      </c>
      <c r="U259" s="33">
        <v>3126.5</v>
      </c>
      <c r="V259" s="33" t="s">
        <v>62</v>
      </c>
      <c r="W259" s="33" t="s">
        <v>899</v>
      </c>
      <c r="X259" s="33" t="s">
        <v>900</v>
      </c>
      <c r="Y259" s="33">
        <v>0.1721</v>
      </c>
      <c r="Z259" s="33" t="s">
        <v>901</v>
      </c>
      <c r="AA259" s="33" t="s">
        <v>66</v>
      </c>
      <c r="AB259" s="33">
        <v>0.985</v>
      </c>
      <c r="AC259" s="33" t="s">
        <v>902</v>
      </c>
      <c r="AD259" s="33" t="s">
        <v>901</v>
      </c>
      <c r="AE259" s="51" t="s">
        <v>1570</v>
      </c>
      <c r="AF259" s="35"/>
    </row>
    <row r="260" ht="30" customHeight="1" spans="1:32">
      <c r="A260" s="33">
        <v>256</v>
      </c>
      <c r="B260" s="34" t="s">
        <v>1571</v>
      </c>
      <c r="C260" s="35" t="s">
        <v>1572</v>
      </c>
      <c r="D260" s="33" t="s">
        <v>891</v>
      </c>
      <c r="E260" s="8" t="s">
        <v>51</v>
      </c>
      <c r="F260" s="35" t="s">
        <v>403</v>
      </c>
      <c r="G260" s="8" t="s">
        <v>1573</v>
      </c>
      <c r="H260" s="35" t="s">
        <v>1030</v>
      </c>
      <c r="I260" s="33" t="s">
        <v>55</v>
      </c>
      <c r="J260" s="34">
        <v>3</v>
      </c>
      <c r="K260" s="11" t="s">
        <v>948</v>
      </c>
      <c r="L260" s="34">
        <v>2407</v>
      </c>
      <c r="M260" s="45">
        <v>43166</v>
      </c>
      <c r="N260" s="45">
        <v>43168</v>
      </c>
      <c r="O260" s="46" t="s">
        <v>1574</v>
      </c>
      <c r="P260" s="7" t="s">
        <v>58</v>
      </c>
      <c r="Q260" s="7" t="s">
        <v>59</v>
      </c>
      <c r="R260" s="33" t="s">
        <v>60</v>
      </c>
      <c r="S260" s="33">
        <f t="shared" si="3"/>
        <v>601.75</v>
      </c>
      <c r="T260" s="50" t="s">
        <v>950</v>
      </c>
      <c r="U260" s="33">
        <v>2125.75</v>
      </c>
      <c r="V260" s="33" t="s">
        <v>62</v>
      </c>
      <c r="W260" s="33" t="s">
        <v>899</v>
      </c>
      <c r="X260" s="33" t="s">
        <v>900</v>
      </c>
      <c r="Y260" s="33">
        <v>0.1721</v>
      </c>
      <c r="Z260" s="33" t="s">
        <v>901</v>
      </c>
      <c r="AA260" s="33" t="s">
        <v>66</v>
      </c>
      <c r="AB260" s="33">
        <v>0.985</v>
      </c>
      <c r="AC260" s="33" t="s">
        <v>902</v>
      </c>
      <c r="AD260" s="33" t="s">
        <v>901</v>
      </c>
      <c r="AE260" s="51" t="s">
        <v>1575</v>
      </c>
      <c r="AF260" s="35"/>
    </row>
    <row r="261" ht="30" customHeight="1" spans="1:32">
      <c r="A261" s="33">
        <v>257</v>
      </c>
      <c r="B261" s="34" t="s">
        <v>1576</v>
      </c>
      <c r="C261" s="35" t="s">
        <v>1577</v>
      </c>
      <c r="D261" s="33" t="s">
        <v>891</v>
      </c>
      <c r="E261" s="8" t="s">
        <v>224</v>
      </c>
      <c r="F261" s="35" t="s">
        <v>403</v>
      </c>
      <c r="G261" s="8" t="s">
        <v>1578</v>
      </c>
      <c r="H261" s="35" t="s">
        <v>1030</v>
      </c>
      <c r="I261" s="33" t="s">
        <v>55</v>
      </c>
      <c r="J261" s="34">
        <v>3</v>
      </c>
      <c r="K261" s="11" t="s">
        <v>948</v>
      </c>
      <c r="L261" s="34">
        <v>2939</v>
      </c>
      <c r="M261" s="45">
        <v>43166</v>
      </c>
      <c r="N261" s="45">
        <v>43168</v>
      </c>
      <c r="O261" s="46" t="s">
        <v>1579</v>
      </c>
      <c r="P261" s="7" t="s">
        <v>58</v>
      </c>
      <c r="Q261" s="7" t="s">
        <v>59</v>
      </c>
      <c r="R261" s="33" t="s">
        <v>60</v>
      </c>
      <c r="S261" s="33">
        <f t="shared" ref="S261:S314" si="4">L261*0.25</f>
        <v>734.75</v>
      </c>
      <c r="T261" s="50" t="s">
        <v>950</v>
      </c>
      <c r="U261" s="33">
        <v>2472</v>
      </c>
      <c r="V261" s="33" t="s">
        <v>62</v>
      </c>
      <c r="W261" s="33" t="s">
        <v>899</v>
      </c>
      <c r="X261" s="33" t="s">
        <v>900</v>
      </c>
      <c r="Y261" s="33">
        <v>0.1721</v>
      </c>
      <c r="Z261" s="33" t="s">
        <v>901</v>
      </c>
      <c r="AA261" s="33" t="s">
        <v>66</v>
      </c>
      <c r="AB261" s="33">
        <v>0.985</v>
      </c>
      <c r="AC261" s="33" t="s">
        <v>902</v>
      </c>
      <c r="AD261" s="33" t="s">
        <v>901</v>
      </c>
      <c r="AE261" s="51" t="s">
        <v>1580</v>
      </c>
      <c r="AF261" s="35"/>
    </row>
    <row r="262" ht="30" customHeight="1" spans="1:32">
      <c r="A262" s="33">
        <v>258</v>
      </c>
      <c r="B262" s="34" t="s">
        <v>1581</v>
      </c>
      <c r="C262" s="35" t="s">
        <v>1582</v>
      </c>
      <c r="D262" s="33" t="s">
        <v>891</v>
      </c>
      <c r="E262" s="8" t="s">
        <v>1035</v>
      </c>
      <c r="F262" s="35" t="s">
        <v>210</v>
      </c>
      <c r="G262" s="8" t="s">
        <v>1583</v>
      </c>
      <c r="H262" s="35" t="s">
        <v>1030</v>
      </c>
      <c r="I262" s="33" t="s">
        <v>55</v>
      </c>
      <c r="J262" s="34">
        <v>3</v>
      </c>
      <c r="K262" s="11" t="s">
        <v>948</v>
      </c>
      <c r="L262" s="34">
        <v>3044</v>
      </c>
      <c r="M262" s="45">
        <v>43166</v>
      </c>
      <c r="N262" s="45">
        <v>43168</v>
      </c>
      <c r="O262" s="46" t="s">
        <v>1584</v>
      </c>
      <c r="P262" s="7" t="s">
        <v>58</v>
      </c>
      <c r="Q262" s="7" t="s">
        <v>59</v>
      </c>
      <c r="R262" s="33" t="s">
        <v>60</v>
      </c>
      <c r="S262" s="33">
        <f t="shared" si="4"/>
        <v>761</v>
      </c>
      <c r="T262" s="50" t="s">
        <v>950</v>
      </c>
      <c r="U262" s="33">
        <v>2154.75</v>
      </c>
      <c r="V262" s="33" t="s">
        <v>62</v>
      </c>
      <c r="W262" s="33" t="s">
        <v>899</v>
      </c>
      <c r="X262" s="33" t="s">
        <v>900</v>
      </c>
      <c r="Y262" s="33">
        <v>0.1721</v>
      </c>
      <c r="Z262" s="33" t="s">
        <v>901</v>
      </c>
      <c r="AA262" s="33" t="s">
        <v>66</v>
      </c>
      <c r="AB262" s="33">
        <v>0.985</v>
      </c>
      <c r="AC262" s="33" t="s">
        <v>902</v>
      </c>
      <c r="AD262" s="33" t="s">
        <v>901</v>
      </c>
      <c r="AE262" s="51" t="s">
        <v>1585</v>
      </c>
      <c r="AF262" s="35"/>
    </row>
    <row r="263" ht="30" customHeight="1" spans="1:32">
      <c r="A263" s="33">
        <v>259</v>
      </c>
      <c r="B263" s="34" t="s">
        <v>1586</v>
      </c>
      <c r="C263" s="35" t="s">
        <v>1587</v>
      </c>
      <c r="D263" s="33" t="s">
        <v>891</v>
      </c>
      <c r="E263" s="8" t="s">
        <v>163</v>
      </c>
      <c r="F263" s="35" t="s">
        <v>210</v>
      </c>
      <c r="G263" s="8" t="s">
        <v>1588</v>
      </c>
      <c r="H263" s="35" t="s">
        <v>1030</v>
      </c>
      <c r="I263" s="33" t="s">
        <v>55</v>
      </c>
      <c r="J263" s="34">
        <v>3</v>
      </c>
      <c r="K263" s="11" t="s">
        <v>948</v>
      </c>
      <c r="L263" s="34">
        <v>3933</v>
      </c>
      <c r="M263" s="45">
        <v>43166</v>
      </c>
      <c r="N263" s="45">
        <v>43168</v>
      </c>
      <c r="O263" s="46" t="s">
        <v>1589</v>
      </c>
      <c r="P263" s="7" t="s">
        <v>58</v>
      </c>
      <c r="Q263" s="7" t="s">
        <v>59</v>
      </c>
      <c r="R263" s="33" t="s">
        <v>60</v>
      </c>
      <c r="S263" s="33">
        <f t="shared" si="4"/>
        <v>983.25</v>
      </c>
      <c r="T263" s="50" t="s">
        <v>950</v>
      </c>
      <c r="U263" s="33">
        <v>2970.75</v>
      </c>
      <c r="V263" s="33" t="s">
        <v>62</v>
      </c>
      <c r="W263" s="33" t="s">
        <v>899</v>
      </c>
      <c r="X263" s="33" t="s">
        <v>900</v>
      </c>
      <c r="Y263" s="33">
        <v>0.1721</v>
      </c>
      <c r="Z263" s="33" t="s">
        <v>901</v>
      </c>
      <c r="AA263" s="33" t="s">
        <v>66</v>
      </c>
      <c r="AB263" s="33">
        <v>0.985</v>
      </c>
      <c r="AC263" s="33" t="s">
        <v>902</v>
      </c>
      <c r="AD263" s="33" t="s">
        <v>901</v>
      </c>
      <c r="AE263" s="51" t="s">
        <v>1590</v>
      </c>
      <c r="AF263" s="35"/>
    </row>
    <row r="264" ht="30" customHeight="1" spans="1:32">
      <c r="A264" s="33">
        <v>260</v>
      </c>
      <c r="B264" s="34" t="s">
        <v>1591</v>
      </c>
      <c r="C264" s="35" t="s">
        <v>1592</v>
      </c>
      <c r="D264" s="33" t="s">
        <v>891</v>
      </c>
      <c r="E264" s="8" t="s">
        <v>1099</v>
      </c>
      <c r="F264" s="35" t="s">
        <v>210</v>
      </c>
      <c r="G264" s="8" t="s">
        <v>1593</v>
      </c>
      <c r="H264" s="35" t="s">
        <v>1030</v>
      </c>
      <c r="I264" s="33" t="s">
        <v>55</v>
      </c>
      <c r="J264" s="34">
        <v>3</v>
      </c>
      <c r="K264" s="11" t="s">
        <v>948</v>
      </c>
      <c r="L264" s="34">
        <v>3487</v>
      </c>
      <c r="M264" s="45">
        <v>43166</v>
      </c>
      <c r="N264" s="45">
        <v>43168</v>
      </c>
      <c r="O264" s="46" t="s">
        <v>1594</v>
      </c>
      <c r="P264" s="7" t="s">
        <v>58</v>
      </c>
      <c r="Q264" s="7" t="s">
        <v>59</v>
      </c>
      <c r="R264" s="33" t="s">
        <v>60</v>
      </c>
      <c r="S264" s="33">
        <f t="shared" si="4"/>
        <v>871.75</v>
      </c>
      <c r="T264" s="50" t="s">
        <v>950</v>
      </c>
      <c r="U264" s="33">
        <v>1666.25</v>
      </c>
      <c r="V264" s="33" t="s">
        <v>62</v>
      </c>
      <c r="W264" s="33" t="s">
        <v>899</v>
      </c>
      <c r="X264" s="33" t="s">
        <v>900</v>
      </c>
      <c r="Y264" s="33">
        <v>0.1721</v>
      </c>
      <c r="Z264" s="33" t="s">
        <v>901</v>
      </c>
      <c r="AA264" s="33" t="s">
        <v>66</v>
      </c>
      <c r="AB264" s="33">
        <v>0.985</v>
      </c>
      <c r="AC264" s="33" t="s">
        <v>902</v>
      </c>
      <c r="AD264" s="33" t="s">
        <v>901</v>
      </c>
      <c r="AE264" s="51" t="s">
        <v>1595</v>
      </c>
      <c r="AF264" s="35"/>
    </row>
    <row r="265" ht="30" customHeight="1" spans="1:32">
      <c r="A265" s="33">
        <v>261</v>
      </c>
      <c r="B265" s="34" t="s">
        <v>1596</v>
      </c>
      <c r="C265" s="35" t="s">
        <v>1597</v>
      </c>
      <c r="D265" s="33" t="s">
        <v>891</v>
      </c>
      <c r="E265" s="8" t="s">
        <v>138</v>
      </c>
      <c r="F265" s="35" t="s">
        <v>403</v>
      </c>
      <c r="G265" s="8" t="s">
        <v>1598</v>
      </c>
      <c r="H265" s="35" t="s">
        <v>1030</v>
      </c>
      <c r="I265" s="33" t="s">
        <v>55</v>
      </c>
      <c r="J265" s="34">
        <v>3</v>
      </c>
      <c r="K265" s="11" t="s">
        <v>948</v>
      </c>
      <c r="L265" s="34">
        <v>2350</v>
      </c>
      <c r="M265" s="45">
        <v>43166</v>
      </c>
      <c r="N265" s="45">
        <v>43168</v>
      </c>
      <c r="O265" s="46" t="s">
        <v>1599</v>
      </c>
      <c r="P265" s="7" t="s">
        <v>58</v>
      </c>
      <c r="Q265" s="7" t="s">
        <v>59</v>
      </c>
      <c r="R265" s="33" t="s">
        <v>60</v>
      </c>
      <c r="S265" s="33">
        <f t="shared" si="4"/>
        <v>587.5</v>
      </c>
      <c r="T265" s="50" t="s">
        <v>950</v>
      </c>
      <c r="U265" s="33">
        <v>1148.5</v>
      </c>
      <c r="V265" s="33" t="s">
        <v>62</v>
      </c>
      <c r="W265" s="33" t="s">
        <v>899</v>
      </c>
      <c r="X265" s="33" t="s">
        <v>900</v>
      </c>
      <c r="Y265" s="33">
        <v>0.1721</v>
      </c>
      <c r="Z265" s="33" t="s">
        <v>901</v>
      </c>
      <c r="AA265" s="33" t="s">
        <v>66</v>
      </c>
      <c r="AB265" s="33">
        <v>0.985</v>
      </c>
      <c r="AC265" s="33" t="s">
        <v>902</v>
      </c>
      <c r="AD265" s="33" t="s">
        <v>901</v>
      </c>
      <c r="AE265" s="51" t="s">
        <v>1600</v>
      </c>
      <c r="AF265" s="35"/>
    </row>
    <row r="266" ht="30" customHeight="1" spans="1:32">
      <c r="A266" s="33">
        <v>262</v>
      </c>
      <c r="B266" s="34" t="s">
        <v>1601</v>
      </c>
      <c r="C266" s="35" t="s">
        <v>1602</v>
      </c>
      <c r="D266" s="33" t="s">
        <v>891</v>
      </c>
      <c r="E266" s="8" t="s">
        <v>104</v>
      </c>
      <c r="F266" s="35" t="s">
        <v>73</v>
      </c>
      <c r="G266" s="8" t="s">
        <v>1603</v>
      </c>
      <c r="H266" s="35" t="s">
        <v>1024</v>
      </c>
      <c r="I266" s="33" t="s">
        <v>55</v>
      </c>
      <c r="J266" s="34">
        <v>3</v>
      </c>
      <c r="K266" s="11" t="s">
        <v>948</v>
      </c>
      <c r="L266" s="34">
        <v>4019</v>
      </c>
      <c r="M266" s="45">
        <v>43166</v>
      </c>
      <c r="N266" s="45">
        <v>43168</v>
      </c>
      <c r="O266" s="46" t="s">
        <v>1604</v>
      </c>
      <c r="P266" s="7" t="s">
        <v>58</v>
      </c>
      <c r="Q266" s="7" t="s">
        <v>59</v>
      </c>
      <c r="R266" s="33" t="s">
        <v>60</v>
      </c>
      <c r="S266" s="33">
        <f t="shared" si="4"/>
        <v>1004.75</v>
      </c>
      <c r="T266" s="50" t="s">
        <v>950</v>
      </c>
      <c r="U266" s="33">
        <v>1908.25</v>
      </c>
      <c r="V266" s="33" t="s">
        <v>62</v>
      </c>
      <c r="W266" s="33" t="s">
        <v>899</v>
      </c>
      <c r="X266" s="33" t="s">
        <v>900</v>
      </c>
      <c r="Y266" s="33">
        <v>0.1721</v>
      </c>
      <c r="Z266" s="33" t="s">
        <v>901</v>
      </c>
      <c r="AA266" s="33" t="s">
        <v>66</v>
      </c>
      <c r="AB266" s="33">
        <v>0.985</v>
      </c>
      <c r="AC266" s="33" t="s">
        <v>902</v>
      </c>
      <c r="AD266" s="33" t="s">
        <v>901</v>
      </c>
      <c r="AE266" s="51" t="s">
        <v>1605</v>
      </c>
      <c r="AF266" s="35"/>
    </row>
    <row r="267" ht="30" customHeight="1" spans="1:32">
      <c r="A267" s="33">
        <v>263</v>
      </c>
      <c r="B267" s="34" t="s">
        <v>1606</v>
      </c>
      <c r="C267" s="35" t="s">
        <v>1607</v>
      </c>
      <c r="D267" s="33" t="s">
        <v>891</v>
      </c>
      <c r="E267" s="8" t="s">
        <v>1608</v>
      </c>
      <c r="F267" s="35" t="s">
        <v>210</v>
      </c>
      <c r="G267" s="8" t="s">
        <v>1609</v>
      </c>
      <c r="H267" s="35" t="s">
        <v>1030</v>
      </c>
      <c r="I267" s="33" t="s">
        <v>55</v>
      </c>
      <c r="J267" s="34">
        <v>3</v>
      </c>
      <c r="K267" s="11" t="s">
        <v>948</v>
      </c>
      <c r="L267" s="34">
        <v>3134</v>
      </c>
      <c r="M267" s="45">
        <v>43166</v>
      </c>
      <c r="N267" s="45">
        <v>43168</v>
      </c>
      <c r="O267" s="46" t="s">
        <v>1610</v>
      </c>
      <c r="P267" s="7" t="s">
        <v>58</v>
      </c>
      <c r="Q267" s="7" t="s">
        <v>59</v>
      </c>
      <c r="R267" s="33" t="s">
        <v>60</v>
      </c>
      <c r="S267" s="33">
        <f t="shared" si="4"/>
        <v>783.5</v>
      </c>
      <c r="T267" s="50" t="s">
        <v>950</v>
      </c>
      <c r="U267" s="33">
        <v>2066.75</v>
      </c>
      <c r="V267" s="33" t="s">
        <v>62</v>
      </c>
      <c r="W267" s="33" t="s">
        <v>899</v>
      </c>
      <c r="X267" s="33" t="s">
        <v>900</v>
      </c>
      <c r="Y267" s="33">
        <v>0.1721</v>
      </c>
      <c r="Z267" s="33" t="s">
        <v>901</v>
      </c>
      <c r="AA267" s="33" t="s">
        <v>66</v>
      </c>
      <c r="AB267" s="33">
        <v>0.985</v>
      </c>
      <c r="AC267" s="33" t="s">
        <v>902</v>
      </c>
      <c r="AD267" s="33" t="s">
        <v>901</v>
      </c>
      <c r="AE267" s="51" t="s">
        <v>1611</v>
      </c>
      <c r="AF267" s="35"/>
    </row>
    <row r="268" ht="30" customHeight="1" spans="1:32">
      <c r="A268" s="33">
        <v>264</v>
      </c>
      <c r="B268" s="34" t="s">
        <v>1612</v>
      </c>
      <c r="C268" s="35" t="s">
        <v>1613</v>
      </c>
      <c r="D268" s="33" t="s">
        <v>891</v>
      </c>
      <c r="E268" s="8" t="s">
        <v>1099</v>
      </c>
      <c r="F268" s="35" t="s">
        <v>1335</v>
      </c>
      <c r="G268" s="8" t="s">
        <v>1614</v>
      </c>
      <c r="H268" s="35" t="s">
        <v>1064</v>
      </c>
      <c r="I268" s="33" t="s">
        <v>55</v>
      </c>
      <c r="J268" s="34">
        <v>3</v>
      </c>
      <c r="K268" s="11" t="s">
        <v>948</v>
      </c>
      <c r="L268" s="34">
        <v>3230</v>
      </c>
      <c r="M268" s="45">
        <v>43166</v>
      </c>
      <c r="N268" s="45">
        <v>43168</v>
      </c>
      <c r="O268" s="46" t="s">
        <v>1615</v>
      </c>
      <c r="P268" s="7" t="s">
        <v>58</v>
      </c>
      <c r="Q268" s="7" t="s">
        <v>59</v>
      </c>
      <c r="R268" s="33" t="s">
        <v>60</v>
      </c>
      <c r="S268" s="33">
        <f t="shared" si="4"/>
        <v>807.5</v>
      </c>
      <c r="T268" s="50" t="s">
        <v>950</v>
      </c>
      <c r="U268" s="33">
        <v>2511.5</v>
      </c>
      <c r="V268" s="33" t="s">
        <v>62</v>
      </c>
      <c r="W268" s="33" t="s">
        <v>899</v>
      </c>
      <c r="X268" s="33" t="s">
        <v>900</v>
      </c>
      <c r="Y268" s="33">
        <v>0.1721</v>
      </c>
      <c r="Z268" s="33" t="s">
        <v>901</v>
      </c>
      <c r="AA268" s="33" t="s">
        <v>66</v>
      </c>
      <c r="AB268" s="33">
        <v>0.985</v>
      </c>
      <c r="AC268" s="33" t="s">
        <v>902</v>
      </c>
      <c r="AD268" s="33" t="s">
        <v>901</v>
      </c>
      <c r="AE268" s="51" t="s">
        <v>1616</v>
      </c>
      <c r="AF268" s="35"/>
    </row>
    <row r="269" ht="30" customHeight="1" spans="1:32">
      <c r="A269" s="33">
        <v>265</v>
      </c>
      <c r="B269" s="34" t="s">
        <v>1617</v>
      </c>
      <c r="C269" s="35" t="s">
        <v>1618</v>
      </c>
      <c r="D269" s="33" t="s">
        <v>891</v>
      </c>
      <c r="E269" s="8" t="s">
        <v>1619</v>
      </c>
      <c r="F269" s="35" t="s">
        <v>210</v>
      </c>
      <c r="G269" s="8" t="s">
        <v>1620</v>
      </c>
      <c r="H269" s="35" t="s">
        <v>1064</v>
      </c>
      <c r="I269" s="33" t="s">
        <v>55</v>
      </c>
      <c r="J269" s="34">
        <v>3</v>
      </c>
      <c r="K269" s="11" t="s">
        <v>948</v>
      </c>
      <c r="L269" s="34">
        <v>3297</v>
      </c>
      <c r="M269" s="45">
        <v>43166</v>
      </c>
      <c r="N269" s="45">
        <v>43168</v>
      </c>
      <c r="O269" s="46" t="s">
        <v>1621</v>
      </c>
      <c r="P269" s="7" t="s">
        <v>58</v>
      </c>
      <c r="Q269" s="7" t="s">
        <v>59</v>
      </c>
      <c r="R269" s="33" t="s">
        <v>60</v>
      </c>
      <c r="S269" s="33">
        <f t="shared" si="4"/>
        <v>824.25</v>
      </c>
      <c r="T269" s="50" t="s">
        <v>950</v>
      </c>
      <c r="U269" s="33">
        <v>2674.5</v>
      </c>
      <c r="V269" s="33" t="s">
        <v>62</v>
      </c>
      <c r="W269" s="33" t="s">
        <v>899</v>
      </c>
      <c r="X269" s="33" t="s">
        <v>900</v>
      </c>
      <c r="Y269" s="33">
        <v>0.1721</v>
      </c>
      <c r="Z269" s="33" t="s">
        <v>901</v>
      </c>
      <c r="AA269" s="33" t="s">
        <v>66</v>
      </c>
      <c r="AB269" s="33">
        <v>0.985</v>
      </c>
      <c r="AC269" s="33" t="s">
        <v>902</v>
      </c>
      <c r="AD269" s="33" t="s">
        <v>901</v>
      </c>
      <c r="AE269" s="51" t="s">
        <v>1622</v>
      </c>
      <c r="AF269" s="35"/>
    </row>
    <row r="270" ht="30" customHeight="1" spans="1:32">
      <c r="A270" s="33">
        <v>266</v>
      </c>
      <c r="B270" s="34" t="s">
        <v>1623</v>
      </c>
      <c r="C270" s="35" t="s">
        <v>1624</v>
      </c>
      <c r="D270" s="33" t="s">
        <v>891</v>
      </c>
      <c r="E270" s="8" t="s">
        <v>336</v>
      </c>
      <c r="F270" s="35" t="s">
        <v>73</v>
      </c>
      <c r="G270" s="8" t="s">
        <v>1625</v>
      </c>
      <c r="H270" s="35" t="s">
        <v>1064</v>
      </c>
      <c r="I270" s="33" t="s">
        <v>55</v>
      </c>
      <c r="J270" s="34">
        <v>3</v>
      </c>
      <c r="K270" s="11" t="s">
        <v>948</v>
      </c>
      <c r="L270" s="34">
        <v>3583</v>
      </c>
      <c r="M270" s="45">
        <v>43166</v>
      </c>
      <c r="N270" s="45">
        <v>43168</v>
      </c>
      <c r="O270" s="46" t="s">
        <v>1626</v>
      </c>
      <c r="P270" s="7" t="s">
        <v>58</v>
      </c>
      <c r="Q270" s="7" t="s">
        <v>59</v>
      </c>
      <c r="R270" s="33" t="s">
        <v>60</v>
      </c>
      <c r="S270" s="33">
        <f t="shared" si="4"/>
        <v>895.75</v>
      </c>
      <c r="T270" s="50" t="s">
        <v>950</v>
      </c>
      <c r="U270" s="33">
        <v>3007.25</v>
      </c>
      <c r="V270" s="33" t="s">
        <v>62</v>
      </c>
      <c r="W270" s="33" t="s">
        <v>899</v>
      </c>
      <c r="X270" s="33" t="s">
        <v>900</v>
      </c>
      <c r="Y270" s="33">
        <v>0.1721</v>
      </c>
      <c r="Z270" s="33" t="s">
        <v>901</v>
      </c>
      <c r="AA270" s="33" t="s">
        <v>66</v>
      </c>
      <c r="AB270" s="33">
        <v>0.985</v>
      </c>
      <c r="AC270" s="33" t="s">
        <v>902</v>
      </c>
      <c r="AD270" s="33" t="s">
        <v>901</v>
      </c>
      <c r="AE270" s="51" t="s">
        <v>1627</v>
      </c>
      <c r="AF270" s="35"/>
    </row>
    <row r="271" ht="30" customHeight="1" spans="1:32">
      <c r="A271" s="33">
        <v>267</v>
      </c>
      <c r="B271" s="34" t="s">
        <v>1628</v>
      </c>
      <c r="C271" s="35" t="s">
        <v>1629</v>
      </c>
      <c r="D271" s="33" t="s">
        <v>891</v>
      </c>
      <c r="E271" s="8" t="s">
        <v>1206</v>
      </c>
      <c r="F271" s="35" t="s">
        <v>210</v>
      </c>
      <c r="G271" s="8" t="s">
        <v>1630</v>
      </c>
      <c r="H271" s="35" t="s">
        <v>1631</v>
      </c>
      <c r="I271" s="33" t="s">
        <v>55</v>
      </c>
      <c r="J271" s="34">
        <v>3</v>
      </c>
      <c r="K271" s="11" t="s">
        <v>948</v>
      </c>
      <c r="L271" s="34">
        <v>2058</v>
      </c>
      <c r="M271" s="45">
        <v>43166</v>
      </c>
      <c r="N271" s="45">
        <v>43168</v>
      </c>
      <c r="O271" s="46" t="s">
        <v>1632</v>
      </c>
      <c r="P271" s="7" t="s">
        <v>58</v>
      </c>
      <c r="Q271" s="7" t="s">
        <v>59</v>
      </c>
      <c r="R271" s="33" t="s">
        <v>60</v>
      </c>
      <c r="S271" s="33">
        <f t="shared" si="4"/>
        <v>514.5</v>
      </c>
      <c r="T271" s="50" t="s">
        <v>950</v>
      </c>
      <c r="U271" s="33">
        <v>1300.5</v>
      </c>
      <c r="V271" s="33" t="s">
        <v>62</v>
      </c>
      <c r="W271" s="33" t="s">
        <v>899</v>
      </c>
      <c r="X271" s="33" t="s">
        <v>900</v>
      </c>
      <c r="Y271" s="33">
        <v>0.1721</v>
      </c>
      <c r="Z271" s="33" t="s">
        <v>901</v>
      </c>
      <c r="AA271" s="33" t="s">
        <v>66</v>
      </c>
      <c r="AB271" s="33">
        <v>0.985</v>
      </c>
      <c r="AC271" s="33" t="s">
        <v>902</v>
      </c>
      <c r="AD271" s="33" t="s">
        <v>901</v>
      </c>
      <c r="AE271" s="51" t="s">
        <v>1633</v>
      </c>
      <c r="AF271" s="35"/>
    </row>
    <row r="272" ht="30" customHeight="1" spans="1:32">
      <c r="A272" s="33">
        <v>268</v>
      </c>
      <c r="B272" s="34" t="s">
        <v>1634</v>
      </c>
      <c r="C272" s="35" t="s">
        <v>1635</v>
      </c>
      <c r="D272" s="33" t="s">
        <v>891</v>
      </c>
      <c r="E272" s="8" t="s">
        <v>1234</v>
      </c>
      <c r="F272" s="35" t="s">
        <v>210</v>
      </c>
      <c r="G272" s="8" t="s">
        <v>1636</v>
      </c>
      <c r="H272" s="35" t="s">
        <v>1082</v>
      </c>
      <c r="I272" s="33" t="s">
        <v>55</v>
      </c>
      <c r="J272" s="34">
        <v>3</v>
      </c>
      <c r="K272" s="11" t="s">
        <v>948</v>
      </c>
      <c r="L272" s="34">
        <v>3822</v>
      </c>
      <c r="M272" s="45">
        <v>43166</v>
      </c>
      <c r="N272" s="45">
        <v>43168</v>
      </c>
      <c r="O272" s="46" t="s">
        <v>1637</v>
      </c>
      <c r="P272" s="7" t="s">
        <v>58</v>
      </c>
      <c r="Q272" s="7" t="s">
        <v>59</v>
      </c>
      <c r="R272" s="33" t="s">
        <v>60</v>
      </c>
      <c r="S272" s="33">
        <f t="shared" si="4"/>
        <v>955.5</v>
      </c>
      <c r="T272" s="50" t="s">
        <v>950</v>
      </c>
      <c r="U272" s="33">
        <v>2126.25</v>
      </c>
      <c r="V272" s="33" t="s">
        <v>62</v>
      </c>
      <c r="W272" s="33" t="s">
        <v>899</v>
      </c>
      <c r="X272" s="33" t="s">
        <v>900</v>
      </c>
      <c r="Y272" s="33">
        <v>0.1721</v>
      </c>
      <c r="Z272" s="33" t="s">
        <v>901</v>
      </c>
      <c r="AA272" s="33" t="s">
        <v>66</v>
      </c>
      <c r="AB272" s="33">
        <v>0.985</v>
      </c>
      <c r="AC272" s="33" t="s">
        <v>902</v>
      </c>
      <c r="AD272" s="33" t="s">
        <v>901</v>
      </c>
      <c r="AE272" s="51" t="s">
        <v>1638</v>
      </c>
      <c r="AF272" s="35"/>
    </row>
    <row r="273" ht="30" customHeight="1" spans="1:32">
      <c r="A273" s="33">
        <v>269</v>
      </c>
      <c r="B273" s="34" t="s">
        <v>1639</v>
      </c>
      <c r="C273" s="35" t="s">
        <v>1640</v>
      </c>
      <c r="D273" s="33" t="s">
        <v>891</v>
      </c>
      <c r="E273" s="8" t="s">
        <v>427</v>
      </c>
      <c r="F273" s="35" t="s">
        <v>403</v>
      </c>
      <c r="G273" s="8" t="s">
        <v>1641</v>
      </c>
      <c r="H273" s="35" t="s">
        <v>1082</v>
      </c>
      <c r="I273" s="33" t="s">
        <v>55</v>
      </c>
      <c r="J273" s="34">
        <v>3</v>
      </c>
      <c r="K273" s="11" t="s">
        <v>948</v>
      </c>
      <c r="L273" s="34">
        <v>2092</v>
      </c>
      <c r="M273" s="45">
        <v>43166</v>
      </c>
      <c r="N273" s="45">
        <v>43168</v>
      </c>
      <c r="O273" s="46" t="s">
        <v>1642</v>
      </c>
      <c r="P273" s="7" t="s">
        <v>58</v>
      </c>
      <c r="Q273" s="7" t="s">
        <v>59</v>
      </c>
      <c r="R273" s="33" t="s">
        <v>60</v>
      </c>
      <c r="S273" s="33">
        <f t="shared" si="4"/>
        <v>523</v>
      </c>
      <c r="T273" s="50" t="s">
        <v>950</v>
      </c>
      <c r="U273" s="33">
        <v>2412.25</v>
      </c>
      <c r="V273" s="33" t="s">
        <v>62</v>
      </c>
      <c r="W273" s="33" t="s">
        <v>899</v>
      </c>
      <c r="X273" s="33" t="s">
        <v>900</v>
      </c>
      <c r="Y273" s="33">
        <v>0.1721</v>
      </c>
      <c r="Z273" s="33" t="s">
        <v>901</v>
      </c>
      <c r="AA273" s="33" t="s">
        <v>66</v>
      </c>
      <c r="AB273" s="33">
        <v>0.985</v>
      </c>
      <c r="AC273" s="33" t="s">
        <v>902</v>
      </c>
      <c r="AD273" s="33" t="s">
        <v>901</v>
      </c>
      <c r="AE273" s="51" t="s">
        <v>1643</v>
      </c>
      <c r="AF273" s="35"/>
    </row>
    <row r="274" ht="30" customHeight="1" spans="1:32">
      <c r="A274" s="33">
        <v>270</v>
      </c>
      <c r="B274" s="34" t="s">
        <v>1644</v>
      </c>
      <c r="C274" s="35" t="s">
        <v>1645</v>
      </c>
      <c r="D274" s="33" t="s">
        <v>891</v>
      </c>
      <c r="E274" s="8" t="s">
        <v>257</v>
      </c>
      <c r="F274" s="35" t="s">
        <v>403</v>
      </c>
      <c r="G274" s="8" t="s">
        <v>1646</v>
      </c>
      <c r="H274" s="35" t="s">
        <v>1088</v>
      </c>
      <c r="I274" s="33" t="s">
        <v>55</v>
      </c>
      <c r="J274" s="34">
        <v>3</v>
      </c>
      <c r="K274" s="11" t="s">
        <v>948</v>
      </c>
      <c r="L274" s="34">
        <v>3218</v>
      </c>
      <c r="M274" s="45">
        <v>43166</v>
      </c>
      <c r="N274" s="45">
        <v>43168</v>
      </c>
      <c r="O274" s="46" t="s">
        <v>1647</v>
      </c>
      <c r="P274" s="7" t="s">
        <v>58</v>
      </c>
      <c r="Q274" s="7" t="s">
        <v>59</v>
      </c>
      <c r="R274" s="33" t="s">
        <v>60</v>
      </c>
      <c r="S274" s="33">
        <f t="shared" si="4"/>
        <v>804.5</v>
      </c>
      <c r="T274" s="50" t="s">
        <v>950</v>
      </c>
      <c r="U274" s="33">
        <v>3286</v>
      </c>
      <c r="V274" s="33" t="s">
        <v>62</v>
      </c>
      <c r="W274" s="33" t="s">
        <v>899</v>
      </c>
      <c r="X274" s="33" t="s">
        <v>900</v>
      </c>
      <c r="Y274" s="33">
        <v>0.1721</v>
      </c>
      <c r="Z274" s="33" t="s">
        <v>901</v>
      </c>
      <c r="AA274" s="33" t="s">
        <v>66</v>
      </c>
      <c r="AB274" s="33">
        <v>0.985</v>
      </c>
      <c r="AC274" s="33" t="s">
        <v>902</v>
      </c>
      <c r="AD274" s="33" t="s">
        <v>901</v>
      </c>
      <c r="AE274" s="51" t="s">
        <v>1648</v>
      </c>
      <c r="AF274" s="35"/>
    </row>
    <row r="275" ht="30" customHeight="1" spans="1:32">
      <c r="A275" s="33">
        <v>271</v>
      </c>
      <c r="B275" s="34" t="s">
        <v>1649</v>
      </c>
      <c r="C275" s="35" t="s">
        <v>1650</v>
      </c>
      <c r="D275" s="33" t="s">
        <v>891</v>
      </c>
      <c r="E275" s="8" t="s">
        <v>1035</v>
      </c>
      <c r="F275" s="35" t="s">
        <v>210</v>
      </c>
      <c r="G275" s="8" t="s">
        <v>1651</v>
      </c>
      <c r="H275" s="35" t="s">
        <v>1355</v>
      </c>
      <c r="I275" s="33" t="s">
        <v>55</v>
      </c>
      <c r="J275" s="34">
        <v>3</v>
      </c>
      <c r="K275" s="11" t="s">
        <v>948</v>
      </c>
      <c r="L275" s="34">
        <v>3840</v>
      </c>
      <c r="M275" s="45">
        <v>43166</v>
      </c>
      <c r="N275" s="45">
        <v>43168</v>
      </c>
      <c r="O275" s="46" t="s">
        <v>1652</v>
      </c>
      <c r="P275" s="7" t="s">
        <v>58</v>
      </c>
      <c r="Q275" s="7" t="s">
        <v>59</v>
      </c>
      <c r="R275" s="33" t="s">
        <v>60</v>
      </c>
      <c r="S275" s="33">
        <f t="shared" si="4"/>
        <v>960</v>
      </c>
      <c r="T275" s="50" t="s">
        <v>950</v>
      </c>
      <c r="U275" s="33">
        <v>2816.25</v>
      </c>
      <c r="V275" s="33" t="s">
        <v>62</v>
      </c>
      <c r="W275" s="33" t="s">
        <v>899</v>
      </c>
      <c r="X275" s="33" t="s">
        <v>900</v>
      </c>
      <c r="Y275" s="33">
        <v>0.1721</v>
      </c>
      <c r="Z275" s="33" t="s">
        <v>901</v>
      </c>
      <c r="AA275" s="33" t="s">
        <v>66</v>
      </c>
      <c r="AB275" s="33">
        <v>0.985</v>
      </c>
      <c r="AC275" s="33" t="s">
        <v>902</v>
      </c>
      <c r="AD275" s="33" t="s">
        <v>901</v>
      </c>
      <c r="AE275" s="51" t="s">
        <v>1653</v>
      </c>
      <c r="AF275" s="35"/>
    </row>
    <row r="276" ht="30" customHeight="1" spans="1:32">
      <c r="A276" s="33">
        <v>272</v>
      </c>
      <c r="B276" s="34" t="s">
        <v>1654</v>
      </c>
      <c r="C276" s="35" t="s">
        <v>1655</v>
      </c>
      <c r="D276" s="33" t="s">
        <v>891</v>
      </c>
      <c r="E276" s="8" t="s">
        <v>475</v>
      </c>
      <c r="F276" s="35" t="s">
        <v>210</v>
      </c>
      <c r="G276" s="8" t="s">
        <v>1656</v>
      </c>
      <c r="H276" s="35" t="s">
        <v>1094</v>
      </c>
      <c r="I276" s="33" t="s">
        <v>55</v>
      </c>
      <c r="J276" s="34">
        <v>3</v>
      </c>
      <c r="K276" s="11" t="s">
        <v>948</v>
      </c>
      <c r="L276" s="34">
        <v>4017</v>
      </c>
      <c r="M276" s="45">
        <v>43166</v>
      </c>
      <c r="N276" s="45">
        <v>43168</v>
      </c>
      <c r="O276" s="46" t="s">
        <v>1657</v>
      </c>
      <c r="P276" s="7" t="s">
        <v>58</v>
      </c>
      <c r="Q276" s="7" t="s">
        <v>59</v>
      </c>
      <c r="R276" s="33" t="s">
        <v>60</v>
      </c>
      <c r="S276" s="33">
        <f t="shared" si="4"/>
        <v>1004.25</v>
      </c>
      <c r="T276" s="50" t="s">
        <v>950</v>
      </c>
      <c r="U276" s="33">
        <v>2731.25</v>
      </c>
      <c r="V276" s="33" t="s">
        <v>62</v>
      </c>
      <c r="W276" s="33" t="s">
        <v>899</v>
      </c>
      <c r="X276" s="33" t="s">
        <v>900</v>
      </c>
      <c r="Y276" s="33">
        <v>0.1721</v>
      </c>
      <c r="Z276" s="33" t="s">
        <v>901</v>
      </c>
      <c r="AA276" s="33" t="s">
        <v>66</v>
      </c>
      <c r="AB276" s="33">
        <v>0.985</v>
      </c>
      <c r="AC276" s="33" t="s">
        <v>902</v>
      </c>
      <c r="AD276" s="33" t="s">
        <v>901</v>
      </c>
      <c r="AE276" s="51" t="s">
        <v>1658</v>
      </c>
      <c r="AF276" s="35"/>
    </row>
    <row r="277" ht="30" customHeight="1" spans="1:32">
      <c r="A277" s="33">
        <v>273</v>
      </c>
      <c r="B277" s="34" t="s">
        <v>1659</v>
      </c>
      <c r="C277" s="35" t="s">
        <v>1660</v>
      </c>
      <c r="D277" s="33" t="s">
        <v>891</v>
      </c>
      <c r="E277" s="8" t="s">
        <v>224</v>
      </c>
      <c r="F277" s="35" t="s">
        <v>210</v>
      </c>
      <c r="G277" s="8" t="s">
        <v>1661</v>
      </c>
      <c r="H277" s="35" t="s">
        <v>1101</v>
      </c>
      <c r="I277" s="33" t="s">
        <v>55</v>
      </c>
      <c r="J277" s="34">
        <v>3</v>
      </c>
      <c r="K277" s="11" t="s">
        <v>948</v>
      </c>
      <c r="L277" s="34">
        <v>4502</v>
      </c>
      <c r="M277" s="45">
        <v>43166</v>
      </c>
      <c r="N277" s="45">
        <v>43168</v>
      </c>
      <c r="O277" s="46" t="s">
        <v>1662</v>
      </c>
      <c r="P277" s="7" t="s">
        <v>58</v>
      </c>
      <c r="Q277" s="7" t="s">
        <v>59</v>
      </c>
      <c r="R277" s="33" t="s">
        <v>60</v>
      </c>
      <c r="S277" s="33">
        <f t="shared" si="4"/>
        <v>1125.5</v>
      </c>
      <c r="T277" s="50" t="s">
        <v>950</v>
      </c>
      <c r="U277" s="33">
        <v>3485.75</v>
      </c>
      <c r="V277" s="33" t="s">
        <v>62</v>
      </c>
      <c r="W277" s="33" t="s">
        <v>899</v>
      </c>
      <c r="X277" s="33" t="s">
        <v>900</v>
      </c>
      <c r="Y277" s="33">
        <v>0.1721</v>
      </c>
      <c r="Z277" s="33" t="s">
        <v>901</v>
      </c>
      <c r="AA277" s="33" t="s">
        <v>66</v>
      </c>
      <c r="AB277" s="33">
        <v>0.985</v>
      </c>
      <c r="AC277" s="33" t="s">
        <v>902</v>
      </c>
      <c r="AD277" s="33" t="s">
        <v>901</v>
      </c>
      <c r="AE277" s="51" t="s">
        <v>1663</v>
      </c>
      <c r="AF277" s="35"/>
    </row>
    <row r="278" ht="30" customHeight="1" spans="1:32">
      <c r="A278" s="33">
        <v>274</v>
      </c>
      <c r="B278" s="34" t="s">
        <v>1664</v>
      </c>
      <c r="C278" s="35" t="s">
        <v>1665</v>
      </c>
      <c r="D278" s="33" t="s">
        <v>891</v>
      </c>
      <c r="E278" s="8" t="s">
        <v>1035</v>
      </c>
      <c r="F278" s="35" t="s">
        <v>210</v>
      </c>
      <c r="G278" s="8" t="s">
        <v>1666</v>
      </c>
      <c r="H278" s="35" t="s">
        <v>1101</v>
      </c>
      <c r="I278" s="33" t="s">
        <v>55</v>
      </c>
      <c r="J278" s="34">
        <v>3</v>
      </c>
      <c r="K278" s="11" t="s">
        <v>948</v>
      </c>
      <c r="L278" s="34">
        <v>3900</v>
      </c>
      <c r="M278" s="45">
        <v>43166</v>
      </c>
      <c r="N278" s="45">
        <v>43168</v>
      </c>
      <c r="O278" s="46" t="s">
        <v>1667</v>
      </c>
      <c r="P278" s="7" t="s">
        <v>58</v>
      </c>
      <c r="Q278" s="7" t="s">
        <v>59</v>
      </c>
      <c r="R278" s="33" t="s">
        <v>60</v>
      </c>
      <c r="S278" s="33">
        <f t="shared" si="4"/>
        <v>975</v>
      </c>
      <c r="T278" s="50" t="s">
        <v>950</v>
      </c>
      <c r="U278" s="33">
        <v>3174.75</v>
      </c>
      <c r="V278" s="33" t="s">
        <v>62</v>
      </c>
      <c r="W278" s="33" t="s">
        <v>899</v>
      </c>
      <c r="X278" s="33" t="s">
        <v>900</v>
      </c>
      <c r="Y278" s="33">
        <v>0.1721</v>
      </c>
      <c r="Z278" s="33" t="s">
        <v>901</v>
      </c>
      <c r="AA278" s="33" t="s">
        <v>66</v>
      </c>
      <c r="AB278" s="33">
        <v>0.985</v>
      </c>
      <c r="AC278" s="33" t="s">
        <v>902</v>
      </c>
      <c r="AD278" s="33" t="s">
        <v>901</v>
      </c>
      <c r="AE278" s="51" t="s">
        <v>1668</v>
      </c>
      <c r="AF278" s="35"/>
    </row>
    <row r="279" ht="30" customHeight="1" spans="1:32">
      <c r="A279" s="33">
        <v>275</v>
      </c>
      <c r="B279" s="34" t="s">
        <v>1669</v>
      </c>
      <c r="C279" s="35" t="s">
        <v>1670</v>
      </c>
      <c r="D279" s="33" t="s">
        <v>891</v>
      </c>
      <c r="E279" s="8" t="s">
        <v>1671</v>
      </c>
      <c r="F279" s="35" t="s">
        <v>403</v>
      </c>
      <c r="G279" s="8" t="s">
        <v>1672</v>
      </c>
      <c r="H279" s="35" t="s">
        <v>1107</v>
      </c>
      <c r="I279" s="33" t="s">
        <v>55</v>
      </c>
      <c r="J279" s="34">
        <v>3</v>
      </c>
      <c r="K279" s="11" t="s">
        <v>948</v>
      </c>
      <c r="L279" s="34">
        <v>4401</v>
      </c>
      <c r="M279" s="45">
        <v>43166</v>
      </c>
      <c r="N279" s="45">
        <v>43168</v>
      </c>
      <c r="O279" s="46" t="s">
        <v>1673</v>
      </c>
      <c r="P279" s="7" t="s">
        <v>58</v>
      </c>
      <c r="Q279" s="7" t="s">
        <v>59</v>
      </c>
      <c r="R279" s="33" t="s">
        <v>60</v>
      </c>
      <c r="S279" s="33">
        <f t="shared" si="4"/>
        <v>1100.25</v>
      </c>
      <c r="T279" s="50" t="s">
        <v>950</v>
      </c>
      <c r="U279" s="33">
        <v>2290.5</v>
      </c>
      <c r="V279" s="33" t="s">
        <v>62</v>
      </c>
      <c r="W279" s="33" t="s">
        <v>899</v>
      </c>
      <c r="X279" s="33" t="s">
        <v>900</v>
      </c>
      <c r="Y279" s="33">
        <v>0.1721</v>
      </c>
      <c r="Z279" s="33" t="s">
        <v>901</v>
      </c>
      <c r="AA279" s="33" t="s">
        <v>66</v>
      </c>
      <c r="AB279" s="33">
        <v>0.985</v>
      </c>
      <c r="AC279" s="33" t="s">
        <v>902</v>
      </c>
      <c r="AD279" s="33" t="s">
        <v>901</v>
      </c>
      <c r="AE279" s="51" t="s">
        <v>1674</v>
      </c>
      <c r="AF279" s="35"/>
    </row>
    <row r="280" ht="30" customHeight="1" spans="1:32">
      <c r="A280" s="33">
        <v>276</v>
      </c>
      <c r="B280" s="34" t="s">
        <v>1675</v>
      </c>
      <c r="C280" s="35" t="s">
        <v>1676</v>
      </c>
      <c r="D280" s="33" t="s">
        <v>891</v>
      </c>
      <c r="E280" s="8" t="s">
        <v>1035</v>
      </c>
      <c r="F280" s="35" t="s">
        <v>73</v>
      </c>
      <c r="G280" s="8" t="s">
        <v>1677</v>
      </c>
      <c r="H280" s="35" t="s">
        <v>1678</v>
      </c>
      <c r="I280" s="33" t="s">
        <v>55</v>
      </c>
      <c r="J280" s="34">
        <v>3</v>
      </c>
      <c r="K280" s="11" t="s">
        <v>948</v>
      </c>
      <c r="L280" s="34">
        <v>3226</v>
      </c>
      <c r="M280" s="45">
        <v>43166</v>
      </c>
      <c r="N280" s="45">
        <v>43168</v>
      </c>
      <c r="O280" s="46" t="s">
        <v>1679</v>
      </c>
      <c r="P280" s="7" t="s">
        <v>58</v>
      </c>
      <c r="Q280" s="7" t="s">
        <v>59</v>
      </c>
      <c r="R280" s="33" t="s">
        <v>60</v>
      </c>
      <c r="S280" s="33">
        <f t="shared" si="4"/>
        <v>806.5</v>
      </c>
      <c r="T280" s="50" t="s">
        <v>950</v>
      </c>
      <c r="U280" s="33">
        <v>3460.75</v>
      </c>
      <c r="V280" s="33" t="s">
        <v>62</v>
      </c>
      <c r="W280" s="33" t="s">
        <v>899</v>
      </c>
      <c r="X280" s="33" t="s">
        <v>900</v>
      </c>
      <c r="Y280" s="33">
        <v>0.1721</v>
      </c>
      <c r="Z280" s="33" t="s">
        <v>901</v>
      </c>
      <c r="AA280" s="33" t="s">
        <v>66</v>
      </c>
      <c r="AB280" s="33">
        <v>0.985</v>
      </c>
      <c r="AC280" s="33" t="s">
        <v>902</v>
      </c>
      <c r="AD280" s="33" t="s">
        <v>901</v>
      </c>
      <c r="AE280" s="51" t="s">
        <v>1680</v>
      </c>
      <c r="AF280" s="35"/>
    </row>
    <row r="281" ht="30" customHeight="1" spans="1:32">
      <c r="A281" s="33">
        <v>277</v>
      </c>
      <c r="B281" s="34" t="s">
        <v>1681</v>
      </c>
      <c r="C281" s="35" t="s">
        <v>1682</v>
      </c>
      <c r="D281" s="33" t="s">
        <v>891</v>
      </c>
      <c r="E281" s="8" t="s">
        <v>1099</v>
      </c>
      <c r="F281" s="35" t="s">
        <v>403</v>
      </c>
      <c r="G281" s="8" t="s">
        <v>1683</v>
      </c>
      <c r="H281" s="35" t="s">
        <v>1107</v>
      </c>
      <c r="I281" s="33" t="s">
        <v>55</v>
      </c>
      <c r="J281" s="34">
        <v>3</v>
      </c>
      <c r="K281" s="11" t="s">
        <v>948</v>
      </c>
      <c r="L281" s="34">
        <v>4381</v>
      </c>
      <c r="M281" s="45">
        <v>43166</v>
      </c>
      <c r="N281" s="45">
        <v>43168</v>
      </c>
      <c r="O281" s="46" t="s">
        <v>1684</v>
      </c>
      <c r="P281" s="7" t="s">
        <v>58</v>
      </c>
      <c r="Q281" s="7" t="s">
        <v>59</v>
      </c>
      <c r="R281" s="33" t="s">
        <v>60</v>
      </c>
      <c r="S281" s="33">
        <f t="shared" si="4"/>
        <v>1095.25</v>
      </c>
      <c r="T281" s="50" t="s">
        <v>950</v>
      </c>
      <c r="U281" s="33">
        <v>3434.75</v>
      </c>
      <c r="V281" s="33" t="s">
        <v>62</v>
      </c>
      <c r="W281" s="33" t="s">
        <v>899</v>
      </c>
      <c r="X281" s="33" t="s">
        <v>900</v>
      </c>
      <c r="Y281" s="33">
        <v>0.1721</v>
      </c>
      <c r="Z281" s="33" t="s">
        <v>901</v>
      </c>
      <c r="AA281" s="33" t="s">
        <v>66</v>
      </c>
      <c r="AB281" s="33">
        <v>0.985</v>
      </c>
      <c r="AC281" s="33" t="s">
        <v>902</v>
      </c>
      <c r="AD281" s="33" t="s">
        <v>901</v>
      </c>
      <c r="AE281" s="51" t="s">
        <v>1685</v>
      </c>
      <c r="AF281" s="35"/>
    </row>
    <row r="282" ht="30" customHeight="1" spans="1:32">
      <c r="A282" s="33">
        <v>278</v>
      </c>
      <c r="B282" s="34" t="s">
        <v>1686</v>
      </c>
      <c r="C282" s="35" t="s">
        <v>1687</v>
      </c>
      <c r="D282" s="33" t="s">
        <v>891</v>
      </c>
      <c r="E282" s="8" t="s">
        <v>1112</v>
      </c>
      <c r="F282" s="35" t="s">
        <v>73</v>
      </c>
      <c r="G282" s="8" t="s">
        <v>1688</v>
      </c>
      <c r="H282" s="35" t="s">
        <v>1114</v>
      </c>
      <c r="I282" s="33" t="s">
        <v>55</v>
      </c>
      <c r="J282" s="34">
        <v>3</v>
      </c>
      <c r="K282" s="11" t="s">
        <v>948</v>
      </c>
      <c r="L282" s="34">
        <v>3060</v>
      </c>
      <c r="M282" s="45">
        <v>43166</v>
      </c>
      <c r="N282" s="45">
        <v>43168</v>
      </c>
      <c r="O282" s="46" t="s">
        <v>1689</v>
      </c>
      <c r="P282" s="7" t="s">
        <v>58</v>
      </c>
      <c r="Q282" s="7" t="s">
        <v>59</v>
      </c>
      <c r="R282" s="33" t="s">
        <v>60</v>
      </c>
      <c r="S282" s="33">
        <f t="shared" si="4"/>
        <v>765</v>
      </c>
      <c r="T282" s="50" t="s">
        <v>950</v>
      </c>
      <c r="U282" s="33">
        <v>3541.5</v>
      </c>
      <c r="V282" s="33" t="s">
        <v>62</v>
      </c>
      <c r="W282" s="33" t="s">
        <v>899</v>
      </c>
      <c r="X282" s="33" t="s">
        <v>900</v>
      </c>
      <c r="Y282" s="33">
        <v>0.1721</v>
      </c>
      <c r="Z282" s="33" t="s">
        <v>901</v>
      </c>
      <c r="AA282" s="33" t="s">
        <v>66</v>
      </c>
      <c r="AB282" s="33">
        <v>0.985</v>
      </c>
      <c r="AC282" s="33" t="s">
        <v>902</v>
      </c>
      <c r="AD282" s="33" t="s">
        <v>901</v>
      </c>
      <c r="AE282" s="51" t="s">
        <v>1690</v>
      </c>
      <c r="AF282" s="35"/>
    </row>
    <row r="283" ht="30" customHeight="1" spans="1:32">
      <c r="A283" s="33">
        <v>279</v>
      </c>
      <c r="B283" s="34" t="s">
        <v>1691</v>
      </c>
      <c r="C283" s="35" t="s">
        <v>1692</v>
      </c>
      <c r="D283" s="33" t="s">
        <v>891</v>
      </c>
      <c r="E283" s="8" t="s">
        <v>1693</v>
      </c>
      <c r="F283" s="35" t="s">
        <v>210</v>
      </c>
      <c r="G283" s="8" t="s">
        <v>1694</v>
      </c>
      <c r="H283" s="35" t="s">
        <v>1107</v>
      </c>
      <c r="I283" s="33" t="s">
        <v>55</v>
      </c>
      <c r="J283" s="34">
        <v>3</v>
      </c>
      <c r="K283" s="11" t="s">
        <v>948</v>
      </c>
      <c r="L283" s="34">
        <v>4281</v>
      </c>
      <c r="M283" s="45">
        <v>43166</v>
      </c>
      <c r="N283" s="45">
        <v>43168</v>
      </c>
      <c r="O283" s="46" t="s">
        <v>1695</v>
      </c>
      <c r="P283" s="7" t="s">
        <v>58</v>
      </c>
      <c r="Q283" s="7" t="s">
        <v>59</v>
      </c>
      <c r="R283" s="33" t="s">
        <v>60</v>
      </c>
      <c r="S283" s="33">
        <f t="shared" si="4"/>
        <v>1070.25</v>
      </c>
      <c r="T283" s="50" t="s">
        <v>950</v>
      </c>
      <c r="U283" s="33">
        <v>2874.25</v>
      </c>
      <c r="V283" s="33" t="s">
        <v>62</v>
      </c>
      <c r="W283" s="33" t="s">
        <v>899</v>
      </c>
      <c r="X283" s="33" t="s">
        <v>900</v>
      </c>
      <c r="Y283" s="33">
        <v>0.1721</v>
      </c>
      <c r="Z283" s="33" t="s">
        <v>901</v>
      </c>
      <c r="AA283" s="33" t="s">
        <v>66</v>
      </c>
      <c r="AB283" s="33">
        <v>0.985</v>
      </c>
      <c r="AC283" s="33" t="s">
        <v>902</v>
      </c>
      <c r="AD283" s="33" t="s">
        <v>901</v>
      </c>
      <c r="AE283" s="51" t="s">
        <v>1696</v>
      </c>
      <c r="AF283" s="35"/>
    </row>
    <row r="284" ht="30" customHeight="1" spans="1:32">
      <c r="A284" s="33">
        <v>280</v>
      </c>
      <c r="B284" s="34" t="s">
        <v>1697</v>
      </c>
      <c r="C284" s="35" t="s">
        <v>1698</v>
      </c>
      <c r="D284" s="33" t="s">
        <v>891</v>
      </c>
      <c r="E284" s="8" t="s">
        <v>1285</v>
      </c>
      <c r="F284" s="35" t="s">
        <v>403</v>
      </c>
      <c r="G284" s="8" t="s">
        <v>1699</v>
      </c>
      <c r="H284" s="35" t="s">
        <v>1107</v>
      </c>
      <c r="I284" s="33" t="s">
        <v>55</v>
      </c>
      <c r="J284" s="34">
        <v>3</v>
      </c>
      <c r="K284" s="11" t="s">
        <v>948</v>
      </c>
      <c r="L284" s="34">
        <v>3963</v>
      </c>
      <c r="M284" s="45">
        <v>43166</v>
      </c>
      <c r="N284" s="45">
        <v>43168</v>
      </c>
      <c r="O284" s="46" t="s">
        <v>1700</v>
      </c>
      <c r="P284" s="7" t="s">
        <v>58</v>
      </c>
      <c r="Q284" s="7" t="s">
        <v>59</v>
      </c>
      <c r="R284" s="33" t="s">
        <v>60</v>
      </c>
      <c r="S284" s="33">
        <f t="shared" si="4"/>
        <v>990.75</v>
      </c>
      <c r="T284" s="50" t="s">
        <v>950</v>
      </c>
      <c r="U284" s="33">
        <v>2977.25</v>
      </c>
      <c r="V284" s="33" t="s">
        <v>62</v>
      </c>
      <c r="W284" s="33" t="s">
        <v>899</v>
      </c>
      <c r="X284" s="33" t="s">
        <v>900</v>
      </c>
      <c r="Y284" s="33">
        <v>0.1721</v>
      </c>
      <c r="Z284" s="33" t="s">
        <v>901</v>
      </c>
      <c r="AA284" s="33" t="s">
        <v>66</v>
      </c>
      <c r="AB284" s="33">
        <v>0.985</v>
      </c>
      <c r="AC284" s="33" t="s">
        <v>902</v>
      </c>
      <c r="AD284" s="33" t="s">
        <v>901</v>
      </c>
      <c r="AE284" s="51" t="s">
        <v>1701</v>
      </c>
      <c r="AF284" s="35"/>
    </row>
    <row r="285" ht="30" customHeight="1" spans="1:32">
      <c r="A285" s="33">
        <v>281</v>
      </c>
      <c r="B285" s="34" t="s">
        <v>1702</v>
      </c>
      <c r="C285" s="35" t="s">
        <v>1703</v>
      </c>
      <c r="D285" s="33" t="s">
        <v>891</v>
      </c>
      <c r="E285" s="8" t="s">
        <v>1704</v>
      </c>
      <c r="F285" s="35" t="s">
        <v>73</v>
      </c>
      <c r="G285" s="8" t="s">
        <v>1705</v>
      </c>
      <c r="H285" s="35" t="s">
        <v>1706</v>
      </c>
      <c r="I285" s="33" t="s">
        <v>55</v>
      </c>
      <c r="J285" s="34">
        <v>3</v>
      </c>
      <c r="K285" s="11" t="s">
        <v>948</v>
      </c>
      <c r="L285" s="34">
        <v>3387</v>
      </c>
      <c r="M285" s="45">
        <v>43166</v>
      </c>
      <c r="N285" s="45">
        <v>43168</v>
      </c>
      <c r="O285" s="46" t="s">
        <v>1707</v>
      </c>
      <c r="P285" s="7" t="s">
        <v>58</v>
      </c>
      <c r="Q285" s="7" t="s">
        <v>59</v>
      </c>
      <c r="R285" s="33" t="s">
        <v>60</v>
      </c>
      <c r="S285" s="33">
        <f t="shared" si="4"/>
        <v>846.75</v>
      </c>
      <c r="T285" s="50" t="s">
        <v>950</v>
      </c>
      <c r="U285" s="33">
        <v>3227.75</v>
      </c>
      <c r="V285" s="33" t="s">
        <v>62</v>
      </c>
      <c r="W285" s="33" t="s">
        <v>899</v>
      </c>
      <c r="X285" s="33" t="s">
        <v>900</v>
      </c>
      <c r="Y285" s="33">
        <v>0.1721</v>
      </c>
      <c r="Z285" s="33" t="s">
        <v>901</v>
      </c>
      <c r="AA285" s="33" t="s">
        <v>66</v>
      </c>
      <c r="AB285" s="33">
        <v>0.985</v>
      </c>
      <c r="AC285" s="33" t="s">
        <v>902</v>
      </c>
      <c r="AD285" s="33" t="s">
        <v>901</v>
      </c>
      <c r="AE285" s="51" t="s">
        <v>1708</v>
      </c>
      <c r="AF285" s="35"/>
    </row>
    <row r="286" ht="30" customHeight="1" spans="1:32">
      <c r="A286" s="33">
        <v>282</v>
      </c>
      <c r="B286" s="34" t="s">
        <v>1709</v>
      </c>
      <c r="C286" s="35" t="s">
        <v>1710</v>
      </c>
      <c r="D286" s="33" t="s">
        <v>891</v>
      </c>
      <c r="E286" s="8" t="s">
        <v>475</v>
      </c>
      <c r="F286" s="35" t="s">
        <v>210</v>
      </c>
      <c r="G286" s="8" t="s">
        <v>1711</v>
      </c>
      <c r="H286" s="35" t="s">
        <v>1107</v>
      </c>
      <c r="I286" s="33" t="s">
        <v>55</v>
      </c>
      <c r="J286" s="34">
        <v>3</v>
      </c>
      <c r="K286" s="11" t="s">
        <v>948</v>
      </c>
      <c r="L286" s="34">
        <v>3895</v>
      </c>
      <c r="M286" s="45">
        <v>43166</v>
      </c>
      <c r="N286" s="45">
        <v>43168</v>
      </c>
      <c r="O286" s="46" t="s">
        <v>1712</v>
      </c>
      <c r="P286" s="7" t="s">
        <v>58</v>
      </c>
      <c r="Q286" s="7" t="s">
        <v>59</v>
      </c>
      <c r="R286" s="33" t="s">
        <v>60</v>
      </c>
      <c r="S286" s="33">
        <f t="shared" si="4"/>
        <v>973.75</v>
      </c>
      <c r="T286" s="50" t="s">
        <v>950</v>
      </c>
      <c r="U286" s="33">
        <v>3069</v>
      </c>
      <c r="V286" s="33" t="s">
        <v>62</v>
      </c>
      <c r="W286" s="33" t="s">
        <v>899</v>
      </c>
      <c r="X286" s="33" t="s">
        <v>900</v>
      </c>
      <c r="Y286" s="33">
        <v>0.1721</v>
      </c>
      <c r="Z286" s="33" t="s">
        <v>901</v>
      </c>
      <c r="AA286" s="33" t="s">
        <v>66</v>
      </c>
      <c r="AB286" s="33">
        <v>0.985</v>
      </c>
      <c r="AC286" s="33" t="s">
        <v>902</v>
      </c>
      <c r="AD286" s="33" t="s">
        <v>901</v>
      </c>
      <c r="AE286" s="51" t="s">
        <v>1713</v>
      </c>
      <c r="AF286" s="35"/>
    </row>
    <row r="287" ht="30" customHeight="1" spans="1:32">
      <c r="A287" s="33">
        <v>283</v>
      </c>
      <c r="B287" s="34" t="s">
        <v>1714</v>
      </c>
      <c r="C287" s="35" t="s">
        <v>1715</v>
      </c>
      <c r="D287" s="33" t="s">
        <v>891</v>
      </c>
      <c r="E287" s="8" t="s">
        <v>224</v>
      </c>
      <c r="F287" s="35" t="s">
        <v>73</v>
      </c>
      <c r="G287" s="8" t="s">
        <v>1716</v>
      </c>
      <c r="H287" s="35" t="s">
        <v>1717</v>
      </c>
      <c r="I287" s="33" t="s">
        <v>55</v>
      </c>
      <c r="J287" s="34">
        <v>3</v>
      </c>
      <c r="K287" s="11" t="s">
        <v>948</v>
      </c>
      <c r="L287" s="34">
        <v>4189</v>
      </c>
      <c r="M287" s="45">
        <v>43166</v>
      </c>
      <c r="N287" s="45">
        <v>43168</v>
      </c>
      <c r="O287" s="46" t="s">
        <v>1718</v>
      </c>
      <c r="P287" s="7" t="s">
        <v>58</v>
      </c>
      <c r="Q287" s="7" t="s">
        <v>59</v>
      </c>
      <c r="R287" s="33" t="s">
        <v>60</v>
      </c>
      <c r="S287" s="33">
        <f t="shared" si="4"/>
        <v>1047.25</v>
      </c>
      <c r="T287" s="50" t="s">
        <v>950</v>
      </c>
      <c r="U287" s="33">
        <v>3269</v>
      </c>
      <c r="V287" s="33" t="s">
        <v>62</v>
      </c>
      <c r="W287" s="33" t="s">
        <v>899</v>
      </c>
      <c r="X287" s="33" t="s">
        <v>900</v>
      </c>
      <c r="Y287" s="33">
        <v>0.1721</v>
      </c>
      <c r="Z287" s="33" t="s">
        <v>901</v>
      </c>
      <c r="AA287" s="33" t="s">
        <v>66</v>
      </c>
      <c r="AB287" s="33">
        <v>0.985</v>
      </c>
      <c r="AC287" s="33" t="s">
        <v>902</v>
      </c>
      <c r="AD287" s="33" t="s">
        <v>901</v>
      </c>
      <c r="AE287" s="51" t="s">
        <v>1719</v>
      </c>
      <c r="AF287" s="35"/>
    </row>
    <row r="288" ht="30" customHeight="1" spans="1:32">
      <c r="A288" s="33">
        <v>284</v>
      </c>
      <c r="B288" s="34" t="s">
        <v>1720</v>
      </c>
      <c r="C288" s="35" t="s">
        <v>1721</v>
      </c>
      <c r="D288" s="33" t="s">
        <v>891</v>
      </c>
      <c r="E288" s="8" t="s">
        <v>150</v>
      </c>
      <c r="F288" s="35" t="s">
        <v>73</v>
      </c>
      <c r="G288" s="8" t="s">
        <v>1722</v>
      </c>
      <c r="H288" s="35" t="s">
        <v>1723</v>
      </c>
      <c r="I288" s="33" t="s">
        <v>55</v>
      </c>
      <c r="J288" s="34">
        <v>3</v>
      </c>
      <c r="K288" s="11" t="s">
        <v>948</v>
      </c>
      <c r="L288" s="34">
        <v>3460</v>
      </c>
      <c r="M288" s="45">
        <v>43166</v>
      </c>
      <c r="N288" s="45">
        <v>43168</v>
      </c>
      <c r="O288" s="46" t="s">
        <v>1724</v>
      </c>
      <c r="P288" s="7" t="s">
        <v>58</v>
      </c>
      <c r="Q288" s="7" t="s">
        <v>59</v>
      </c>
      <c r="R288" s="33" t="s">
        <v>60</v>
      </c>
      <c r="S288" s="33">
        <f t="shared" si="4"/>
        <v>865</v>
      </c>
      <c r="T288" s="50" t="s">
        <v>950</v>
      </c>
      <c r="U288" s="33">
        <v>2309.75</v>
      </c>
      <c r="V288" s="33" t="s">
        <v>62</v>
      </c>
      <c r="W288" s="33" t="s">
        <v>899</v>
      </c>
      <c r="X288" s="33" t="s">
        <v>900</v>
      </c>
      <c r="Y288" s="33">
        <v>0.1721</v>
      </c>
      <c r="Z288" s="33" t="s">
        <v>901</v>
      </c>
      <c r="AA288" s="33" t="s">
        <v>66</v>
      </c>
      <c r="AB288" s="33">
        <v>0.985</v>
      </c>
      <c r="AC288" s="33" t="s">
        <v>902</v>
      </c>
      <c r="AD288" s="33" t="s">
        <v>901</v>
      </c>
      <c r="AE288" s="51" t="s">
        <v>1725</v>
      </c>
      <c r="AF288" s="35"/>
    </row>
    <row r="289" ht="30" customHeight="1" spans="1:32">
      <c r="A289" s="33">
        <v>285</v>
      </c>
      <c r="B289" s="34" t="s">
        <v>1726</v>
      </c>
      <c r="C289" s="35" t="s">
        <v>1727</v>
      </c>
      <c r="D289" s="33" t="s">
        <v>891</v>
      </c>
      <c r="E289" s="8" t="s">
        <v>622</v>
      </c>
      <c r="F289" s="35" t="s">
        <v>210</v>
      </c>
      <c r="G289" s="8" t="s">
        <v>1728</v>
      </c>
      <c r="H289" s="35" t="s">
        <v>1161</v>
      </c>
      <c r="I289" s="33" t="s">
        <v>55</v>
      </c>
      <c r="J289" s="34">
        <v>3</v>
      </c>
      <c r="K289" s="11" t="s">
        <v>948</v>
      </c>
      <c r="L289" s="34">
        <v>4167</v>
      </c>
      <c r="M289" s="45">
        <v>43166</v>
      </c>
      <c r="N289" s="45">
        <v>43168</v>
      </c>
      <c r="O289" s="46" t="s">
        <v>1729</v>
      </c>
      <c r="P289" s="7" t="s">
        <v>58</v>
      </c>
      <c r="Q289" s="7" t="s">
        <v>59</v>
      </c>
      <c r="R289" s="33" t="s">
        <v>60</v>
      </c>
      <c r="S289" s="33">
        <f t="shared" si="4"/>
        <v>1041.75</v>
      </c>
      <c r="T289" s="50" t="s">
        <v>950</v>
      </c>
      <c r="U289" s="33">
        <v>2090.25</v>
      </c>
      <c r="V289" s="33" t="s">
        <v>62</v>
      </c>
      <c r="W289" s="33" t="s">
        <v>899</v>
      </c>
      <c r="X289" s="33" t="s">
        <v>900</v>
      </c>
      <c r="Y289" s="33">
        <v>0.1721</v>
      </c>
      <c r="Z289" s="33" t="s">
        <v>901</v>
      </c>
      <c r="AA289" s="33" t="s">
        <v>66</v>
      </c>
      <c r="AB289" s="33">
        <v>0.985</v>
      </c>
      <c r="AC289" s="33" t="s">
        <v>902</v>
      </c>
      <c r="AD289" s="33" t="s">
        <v>901</v>
      </c>
      <c r="AE289" s="51" t="s">
        <v>1730</v>
      </c>
      <c r="AF289" s="35"/>
    </row>
    <row r="290" ht="30" customHeight="1" spans="1:32">
      <c r="A290" s="33">
        <v>286</v>
      </c>
      <c r="B290" s="34" t="s">
        <v>1731</v>
      </c>
      <c r="C290" s="35" t="s">
        <v>1732</v>
      </c>
      <c r="D290" s="33" t="s">
        <v>891</v>
      </c>
      <c r="E290" s="8" t="s">
        <v>196</v>
      </c>
      <c r="F290" s="35" t="s">
        <v>210</v>
      </c>
      <c r="G290" s="8" t="s">
        <v>1733</v>
      </c>
      <c r="H290" s="35" t="s">
        <v>1167</v>
      </c>
      <c r="I290" s="33" t="s">
        <v>55</v>
      </c>
      <c r="J290" s="34">
        <v>3</v>
      </c>
      <c r="K290" s="11" t="s">
        <v>948</v>
      </c>
      <c r="L290" s="34">
        <v>3737</v>
      </c>
      <c r="M290" s="45">
        <v>43166</v>
      </c>
      <c r="N290" s="45">
        <v>43168</v>
      </c>
      <c r="O290" s="46" t="s">
        <v>1734</v>
      </c>
      <c r="P290" s="7" t="s">
        <v>58</v>
      </c>
      <c r="Q290" s="7" t="s">
        <v>59</v>
      </c>
      <c r="R290" s="33" t="s">
        <v>60</v>
      </c>
      <c r="S290" s="33">
        <f t="shared" si="4"/>
        <v>934.25</v>
      </c>
      <c r="T290" s="50" t="s">
        <v>950</v>
      </c>
      <c r="U290" s="33">
        <v>3276.25</v>
      </c>
      <c r="V290" s="33" t="s">
        <v>62</v>
      </c>
      <c r="W290" s="33" t="s">
        <v>899</v>
      </c>
      <c r="X290" s="33" t="s">
        <v>900</v>
      </c>
      <c r="Y290" s="33">
        <v>0.1721</v>
      </c>
      <c r="Z290" s="33" t="s">
        <v>901</v>
      </c>
      <c r="AA290" s="33" t="s">
        <v>66</v>
      </c>
      <c r="AB290" s="33">
        <v>0.985</v>
      </c>
      <c r="AC290" s="33" t="s">
        <v>902</v>
      </c>
      <c r="AD290" s="33" t="s">
        <v>901</v>
      </c>
      <c r="AE290" s="51" t="s">
        <v>1210</v>
      </c>
      <c r="AF290" s="35"/>
    </row>
    <row r="291" ht="30" customHeight="1" spans="1:32">
      <c r="A291" s="33">
        <v>287</v>
      </c>
      <c r="B291" s="34" t="s">
        <v>1735</v>
      </c>
      <c r="C291" s="35" t="s">
        <v>1736</v>
      </c>
      <c r="D291" s="33" t="s">
        <v>891</v>
      </c>
      <c r="E291" s="8" t="s">
        <v>1737</v>
      </c>
      <c r="F291" s="35" t="s">
        <v>210</v>
      </c>
      <c r="G291" s="8" t="s">
        <v>1738</v>
      </c>
      <c r="H291" s="35" t="s">
        <v>1167</v>
      </c>
      <c r="I291" s="33" t="s">
        <v>55</v>
      </c>
      <c r="J291" s="34">
        <v>3</v>
      </c>
      <c r="K291" s="11" t="s">
        <v>948</v>
      </c>
      <c r="L291" s="34">
        <v>3588</v>
      </c>
      <c r="M291" s="45">
        <v>43166</v>
      </c>
      <c r="N291" s="45">
        <v>43168</v>
      </c>
      <c r="O291" s="46" t="s">
        <v>1739</v>
      </c>
      <c r="P291" s="7" t="s">
        <v>58</v>
      </c>
      <c r="Q291" s="7" t="s">
        <v>59</v>
      </c>
      <c r="R291" s="33" t="s">
        <v>60</v>
      </c>
      <c r="S291" s="33">
        <f t="shared" si="4"/>
        <v>897</v>
      </c>
      <c r="T291" s="50" t="s">
        <v>950</v>
      </c>
      <c r="U291" s="33">
        <v>2291.75</v>
      </c>
      <c r="V291" s="33" t="s">
        <v>62</v>
      </c>
      <c r="W291" s="33" t="s">
        <v>899</v>
      </c>
      <c r="X291" s="33" t="s">
        <v>900</v>
      </c>
      <c r="Y291" s="33">
        <v>0.1721</v>
      </c>
      <c r="Z291" s="33" t="s">
        <v>901</v>
      </c>
      <c r="AA291" s="33" t="s">
        <v>66</v>
      </c>
      <c r="AB291" s="33">
        <v>0.985</v>
      </c>
      <c r="AC291" s="33" t="s">
        <v>902</v>
      </c>
      <c r="AD291" s="33" t="s">
        <v>901</v>
      </c>
      <c r="AE291" s="51" t="s">
        <v>1740</v>
      </c>
      <c r="AF291" s="35"/>
    </row>
    <row r="292" ht="30" customHeight="1" spans="1:32">
      <c r="A292" s="33">
        <v>288</v>
      </c>
      <c r="B292" s="34" t="s">
        <v>1741</v>
      </c>
      <c r="C292" s="35" t="s">
        <v>1742</v>
      </c>
      <c r="D292" s="33" t="s">
        <v>891</v>
      </c>
      <c r="E292" s="8" t="s">
        <v>657</v>
      </c>
      <c r="F292" s="35" t="s">
        <v>225</v>
      </c>
      <c r="G292" s="8" t="s">
        <v>1743</v>
      </c>
      <c r="H292" s="35" t="s">
        <v>1744</v>
      </c>
      <c r="I292" s="33" t="s">
        <v>55</v>
      </c>
      <c r="J292" s="34">
        <v>3</v>
      </c>
      <c r="K292" s="11" t="s">
        <v>948</v>
      </c>
      <c r="L292" s="34">
        <v>1918</v>
      </c>
      <c r="M292" s="45">
        <v>43166</v>
      </c>
      <c r="N292" s="45">
        <v>43168</v>
      </c>
      <c r="O292" s="46" t="s">
        <v>1745</v>
      </c>
      <c r="P292" s="7" t="s">
        <v>58</v>
      </c>
      <c r="Q292" s="7" t="s">
        <v>59</v>
      </c>
      <c r="R292" s="33" t="s">
        <v>60</v>
      </c>
      <c r="S292" s="33">
        <f t="shared" si="4"/>
        <v>479.5</v>
      </c>
      <c r="T292" s="50" t="s">
        <v>950</v>
      </c>
      <c r="U292" s="33">
        <v>1415.5</v>
      </c>
      <c r="V292" s="33" t="s">
        <v>62</v>
      </c>
      <c r="W292" s="33" t="s">
        <v>899</v>
      </c>
      <c r="X292" s="33" t="s">
        <v>900</v>
      </c>
      <c r="Y292" s="33">
        <v>0.1721</v>
      </c>
      <c r="Z292" s="33" t="s">
        <v>901</v>
      </c>
      <c r="AA292" s="33" t="s">
        <v>66</v>
      </c>
      <c r="AB292" s="33">
        <v>0.985</v>
      </c>
      <c r="AC292" s="33" t="s">
        <v>902</v>
      </c>
      <c r="AD292" s="33" t="s">
        <v>901</v>
      </c>
      <c r="AE292" s="51" t="s">
        <v>1746</v>
      </c>
      <c r="AF292" s="35"/>
    </row>
    <row r="293" ht="30" customHeight="1" spans="1:32">
      <c r="A293" s="33">
        <v>289</v>
      </c>
      <c r="B293" s="34" t="s">
        <v>1747</v>
      </c>
      <c r="C293" s="35" t="s">
        <v>1748</v>
      </c>
      <c r="D293" s="33" t="s">
        <v>891</v>
      </c>
      <c r="E293" s="8" t="s">
        <v>506</v>
      </c>
      <c r="F293" s="35" t="s">
        <v>73</v>
      </c>
      <c r="G293" s="8" t="s">
        <v>1749</v>
      </c>
      <c r="H293" s="35" t="s">
        <v>1167</v>
      </c>
      <c r="I293" s="33" t="s">
        <v>55</v>
      </c>
      <c r="J293" s="34">
        <v>3</v>
      </c>
      <c r="K293" s="11" t="s">
        <v>948</v>
      </c>
      <c r="L293" s="34">
        <v>3404</v>
      </c>
      <c r="M293" s="45">
        <v>43166</v>
      </c>
      <c r="N293" s="45">
        <v>43168</v>
      </c>
      <c r="O293" s="46" t="s">
        <v>1750</v>
      </c>
      <c r="P293" s="7" t="s">
        <v>58</v>
      </c>
      <c r="Q293" s="7" t="s">
        <v>59</v>
      </c>
      <c r="R293" s="33" t="s">
        <v>60</v>
      </c>
      <c r="S293" s="33">
        <f t="shared" si="4"/>
        <v>851</v>
      </c>
      <c r="T293" s="50" t="s">
        <v>950</v>
      </c>
      <c r="U293" s="33">
        <v>2573.25</v>
      </c>
      <c r="V293" s="33" t="s">
        <v>62</v>
      </c>
      <c r="W293" s="33" t="s">
        <v>899</v>
      </c>
      <c r="X293" s="33" t="s">
        <v>900</v>
      </c>
      <c r="Y293" s="33">
        <v>0.1721</v>
      </c>
      <c r="Z293" s="33" t="s">
        <v>901</v>
      </c>
      <c r="AA293" s="33" t="s">
        <v>66</v>
      </c>
      <c r="AB293" s="33">
        <v>0.985</v>
      </c>
      <c r="AC293" s="33" t="s">
        <v>902</v>
      </c>
      <c r="AD293" s="33" t="s">
        <v>901</v>
      </c>
      <c r="AE293" s="51" t="s">
        <v>1751</v>
      </c>
      <c r="AF293" s="35"/>
    </row>
    <row r="294" ht="30" customHeight="1" spans="1:32">
      <c r="A294" s="33">
        <v>290</v>
      </c>
      <c r="B294" s="34" t="s">
        <v>1752</v>
      </c>
      <c r="C294" s="35" t="s">
        <v>1753</v>
      </c>
      <c r="D294" s="33" t="s">
        <v>891</v>
      </c>
      <c r="E294" s="8" t="s">
        <v>330</v>
      </c>
      <c r="F294" s="35" t="s">
        <v>210</v>
      </c>
      <c r="G294" s="8" t="s">
        <v>1754</v>
      </c>
      <c r="H294" s="35" t="s">
        <v>1196</v>
      </c>
      <c r="I294" s="33" t="s">
        <v>55</v>
      </c>
      <c r="J294" s="34">
        <v>3</v>
      </c>
      <c r="K294" s="11" t="s">
        <v>948</v>
      </c>
      <c r="L294" s="34">
        <v>3896</v>
      </c>
      <c r="M294" s="45">
        <v>43166</v>
      </c>
      <c r="N294" s="45">
        <v>43168</v>
      </c>
      <c r="O294" s="46" t="s">
        <v>1755</v>
      </c>
      <c r="P294" s="7" t="s">
        <v>58</v>
      </c>
      <c r="Q294" s="7" t="s">
        <v>59</v>
      </c>
      <c r="R294" s="33" t="s">
        <v>60</v>
      </c>
      <c r="S294" s="33">
        <f t="shared" si="4"/>
        <v>974</v>
      </c>
      <c r="T294" s="50" t="s">
        <v>950</v>
      </c>
      <c r="U294" s="33">
        <v>2436.25</v>
      </c>
      <c r="V294" s="33" t="s">
        <v>62</v>
      </c>
      <c r="W294" s="33" t="s">
        <v>899</v>
      </c>
      <c r="X294" s="33" t="s">
        <v>900</v>
      </c>
      <c r="Y294" s="33">
        <v>0.1721</v>
      </c>
      <c r="Z294" s="33" t="s">
        <v>901</v>
      </c>
      <c r="AA294" s="33" t="s">
        <v>66</v>
      </c>
      <c r="AB294" s="33">
        <v>0.985</v>
      </c>
      <c r="AC294" s="33" t="s">
        <v>902</v>
      </c>
      <c r="AD294" s="33" t="s">
        <v>901</v>
      </c>
      <c r="AE294" s="51" t="s">
        <v>1756</v>
      </c>
      <c r="AF294" s="35"/>
    </row>
    <row r="295" ht="30" customHeight="1" spans="1:32">
      <c r="A295" s="33">
        <v>291</v>
      </c>
      <c r="B295" s="34" t="s">
        <v>1757</v>
      </c>
      <c r="C295" s="35" t="s">
        <v>1758</v>
      </c>
      <c r="D295" s="33" t="s">
        <v>891</v>
      </c>
      <c r="E295" s="8" t="s">
        <v>196</v>
      </c>
      <c r="F295" s="35" t="s">
        <v>210</v>
      </c>
      <c r="G295" s="8" t="s">
        <v>1759</v>
      </c>
      <c r="H295" s="35" t="s">
        <v>1196</v>
      </c>
      <c r="I295" s="33" t="s">
        <v>55</v>
      </c>
      <c r="J295" s="34">
        <v>3</v>
      </c>
      <c r="K295" s="11" t="s">
        <v>948</v>
      </c>
      <c r="L295" s="34">
        <v>1373</v>
      </c>
      <c r="M295" s="45">
        <v>43166</v>
      </c>
      <c r="N295" s="45">
        <v>43168</v>
      </c>
      <c r="O295" s="46" t="s">
        <v>1760</v>
      </c>
      <c r="P295" s="7" t="s">
        <v>58</v>
      </c>
      <c r="Q295" s="7" t="s">
        <v>59</v>
      </c>
      <c r="R295" s="33" t="s">
        <v>60</v>
      </c>
      <c r="S295" s="33">
        <f t="shared" si="4"/>
        <v>343.25</v>
      </c>
      <c r="T295" s="50" t="s">
        <v>950</v>
      </c>
      <c r="U295" s="33">
        <v>1718</v>
      </c>
      <c r="V295" s="33" t="s">
        <v>62</v>
      </c>
      <c r="W295" s="33" t="s">
        <v>899</v>
      </c>
      <c r="X295" s="33" t="s">
        <v>900</v>
      </c>
      <c r="Y295" s="33">
        <v>0.1721</v>
      </c>
      <c r="Z295" s="33" t="s">
        <v>901</v>
      </c>
      <c r="AA295" s="33" t="s">
        <v>66</v>
      </c>
      <c r="AB295" s="33">
        <v>0.985</v>
      </c>
      <c r="AC295" s="33" t="s">
        <v>902</v>
      </c>
      <c r="AD295" s="33" t="s">
        <v>901</v>
      </c>
      <c r="AE295" s="51" t="s">
        <v>1761</v>
      </c>
      <c r="AF295" s="35"/>
    </row>
    <row r="296" ht="30" customHeight="1" spans="1:32">
      <c r="A296" s="33">
        <v>292</v>
      </c>
      <c r="B296" s="34" t="s">
        <v>1762</v>
      </c>
      <c r="C296" s="35" t="s">
        <v>1763</v>
      </c>
      <c r="D296" s="33" t="s">
        <v>891</v>
      </c>
      <c r="E296" s="8" t="s">
        <v>524</v>
      </c>
      <c r="F296" s="35" t="s">
        <v>225</v>
      </c>
      <c r="G296" s="8" t="s">
        <v>1764</v>
      </c>
      <c r="H296" s="35" t="s">
        <v>1459</v>
      </c>
      <c r="I296" s="33" t="s">
        <v>55</v>
      </c>
      <c r="J296" s="34">
        <v>3</v>
      </c>
      <c r="K296" s="11" t="s">
        <v>948</v>
      </c>
      <c r="L296" s="34">
        <v>3555</v>
      </c>
      <c r="M296" s="45">
        <v>43166</v>
      </c>
      <c r="N296" s="45">
        <v>43168</v>
      </c>
      <c r="O296" s="46" t="s">
        <v>1765</v>
      </c>
      <c r="P296" s="7" t="s">
        <v>58</v>
      </c>
      <c r="Q296" s="7" t="s">
        <v>59</v>
      </c>
      <c r="R296" s="33" t="s">
        <v>60</v>
      </c>
      <c r="S296" s="33">
        <f t="shared" si="4"/>
        <v>888.75</v>
      </c>
      <c r="T296" s="50" t="s">
        <v>950</v>
      </c>
      <c r="U296" s="33">
        <v>2850.5</v>
      </c>
      <c r="V296" s="33" t="s">
        <v>62</v>
      </c>
      <c r="W296" s="33" t="s">
        <v>899</v>
      </c>
      <c r="X296" s="33" t="s">
        <v>900</v>
      </c>
      <c r="Y296" s="33">
        <v>0.1721</v>
      </c>
      <c r="Z296" s="33" t="s">
        <v>901</v>
      </c>
      <c r="AA296" s="33" t="s">
        <v>66</v>
      </c>
      <c r="AB296" s="33">
        <v>0.985</v>
      </c>
      <c r="AC296" s="33" t="s">
        <v>902</v>
      </c>
      <c r="AD296" s="33" t="s">
        <v>901</v>
      </c>
      <c r="AE296" s="51" t="s">
        <v>1766</v>
      </c>
      <c r="AF296" s="35"/>
    </row>
    <row r="297" ht="30" customHeight="1" spans="1:32">
      <c r="A297" s="33">
        <v>293</v>
      </c>
      <c r="B297" s="71" t="s">
        <v>1767</v>
      </c>
      <c r="C297" s="35" t="s">
        <v>1768</v>
      </c>
      <c r="D297" s="33" t="s">
        <v>891</v>
      </c>
      <c r="E297" s="8" t="s">
        <v>1769</v>
      </c>
      <c r="F297" s="35" t="s">
        <v>403</v>
      </c>
      <c r="G297" s="8" t="s">
        <v>1770</v>
      </c>
      <c r="H297" s="35" t="s">
        <v>1208</v>
      </c>
      <c r="I297" s="33" t="s">
        <v>55</v>
      </c>
      <c r="J297" s="34">
        <v>3</v>
      </c>
      <c r="K297" s="11" t="s">
        <v>948</v>
      </c>
      <c r="L297" s="34">
        <v>3337</v>
      </c>
      <c r="M297" s="45">
        <v>43166</v>
      </c>
      <c r="N297" s="45">
        <v>43168</v>
      </c>
      <c r="O297" s="46" t="s">
        <v>1771</v>
      </c>
      <c r="P297" s="7" t="s">
        <v>58</v>
      </c>
      <c r="Q297" s="7" t="s">
        <v>59</v>
      </c>
      <c r="R297" s="33" t="s">
        <v>60</v>
      </c>
      <c r="S297" s="33">
        <f t="shared" si="4"/>
        <v>834.25</v>
      </c>
      <c r="T297" s="50" t="s">
        <v>950</v>
      </c>
      <c r="U297" s="33">
        <v>2793.5</v>
      </c>
      <c r="V297" s="33" t="s">
        <v>62</v>
      </c>
      <c r="W297" s="33" t="s">
        <v>899</v>
      </c>
      <c r="X297" s="33" t="s">
        <v>900</v>
      </c>
      <c r="Y297" s="33">
        <v>0.1721</v>
      </c>
      <c r="Z297" s="33" t="s">
        <v>901</v>
      </c>
      <c r="AA297" s="33" t="s">
        <v>66</v>
      </c>
      <c r="AB297" s="33">
        <v>0.985</v>
      </c>
      <c r="AC297" s="33" t="s">
        <v>902</v>
      </c>
      <c r="AD297" s="33" t="s">
        <v>901</v>
      </c>
      <c r="AE297" s="51" t="s">
        <v>1772</v>
      </c>
      <c r="AF297" s="35" t="s">
        <v>1773</v>
      </c>
    </row>
    <row r="298" ht="30" customHeight="1" spans="1:32">
      <c r="A298" s="33">
        <v>294</v>
      </c>
      <c r="B298" s="34" t="s">
        <v>1774</v>
      </c>
      <c r="C298" s="35" t="s">
        <v>1775</v>
      </c>
      <c r="D298" s="33" t="s">
        <v>891</v>
      </c>
      <c r="E298" s="8" t="s">
        <v>459</v>
      </c>
      <c r="F298" s="35" t="s">
        <v>403</v>
      </c>
      <c r="G298" s="8" t="s">
        <v>1776</v>
      </c>
      <c r="H298" s="35" t="s">
        <v>1208</v>
      </c>
      <c r="I298" s="33" t="s">
        <v>55</v>
      </c>
      <c r="J298" s="34">
        <v>3</v>
      </c>
      <c r="K298" s="11" t="s">
        <v>948</v>
      </c>
      <c r="L298" s="34">
        <v>2891</v>
      </c>
      <c r="M298" s="45">
        <v>43166</v>
      </c>
      <c r="N298" s="45">
        <v>43168</v>
      </c>
      <c r="O298" s="46" t="s">
        <v>1777</v>
      </c>
      <c r="P298" s="7" t="s">
        <v>58</v>
      </c>
      <c r="Q298" s="7" t="s">
        <v>59</v>
      </c>
      <c r="R298" s="33" t="s">
        <v>60</v>
      </c>
      <c r="S298" s="33">
        <f t="shared" si="4"/>
        <v>722.75</v>
      </c>
      <c r="T298" s="50" t="s">
        <v>950</v>
      </c>
      <c r="U298" s="33">
        <v>2243.5</v>
      </c>
      <c r="V298" s="33" t="s">
        <v>62</v>
      </c>
      <c r="W298" s="33" t="s">
        <v>899</v>
      </c>
      <c r="X298" s="33" t="s">
        <v>900</v>
      </c>
      <c r="Y298" s="33">
        <v>0.1721</v>
      </c>
      <c r="Z298" s="33" t="s">
        <v>901</v>
      </c>
      <c r="AA298" s="33" t="s">
        <v>66</v>
      </c>
      <c r="AB298" s="33">
        <v>0.985</v>
      </c>
      <c r="AC298" s="33" t="s">
        <v>902</v>
      </c>
      <c r="AD298" s="33" t="s">
        <v>901</v>
      </c>
      <c r="AE298" s="51" t="s">
        <v>1778</v>
      </c>
      <c r="AF298" s="35"/>
    </row>
    <row r="299" ht="30" customHeight="1" spans="1:32">
      <c r="A299" s="33">
        <v>295</v>
      </c>
      <c r="B299" s="34" t="s">
        <v>1779</v>
      </c>
      <c r="C299" s="35" t="s">
        <v>1780</v>
      </c>
      <c r="D299" s="33" t="s">
        <v>891</v>
      </c>
      <c r="E299" s="8" t="s">
        <v>1285</v>
      </c>
      <c r="F299" s="35" t="s">
        <v>403</v>
      </c>
      <c r="G299" s="8" t="s">
        <v>1781</v>
      </c>
      <c r="H299" s="35" t="s">
        <v>1782</v>
      </c>
      <c r="I299" s="33" t="s">
        <v>55</v>
      </c>
      <c r="J299" s="34">
        <v>3</v>
      </c>
      <c r="K299" s="11" t="s">
        <v>948</v>
      </c>
      <c r="L299" s="34">
        <v>4296</v>
      </c>
      <c r="M299" s="45">
        <v>43166</v>
      </c>
      <c r="N299" s="45">
        <v>43168</v>
      </c>
      <c r="O299" s="46" t="s">
        <v>1783</v>
      </c>
      <c r="P299" s="7" t="s">
        <v>58</v>
      </c>
      <c r="Q299" s="7" t="s">
        <v>59</v>
      </c>
      <c r="R299" s="33" t="s">
        <v>60</v>
      </c>
      <c r="S299" s="33">
        <f t="shared" si="4"/>
        <v>1074</v>
      </c>
      <c r="T299" s="50" t="s">
        <v>950</v>
      </c>
      <c r="U299" s="33">
        <v>3433.25</v>
      </c>
      <c r="V299" s="33" t="s">
        <v>62</v>
      </c>
      <c r="W299" s="33" t="s">
        <v>899</v>
      </c>
      <c r="X299" s="33" t="s">
        <v>900</v>
      </c>
      <c r="Y299" s="33">
        <v>0.1721</v>
      </c>
      <c r="Z299" s="33" t="s">
        <v>901</v>
      </c>
      <c r="AA299" s="33" t="s">
        <v>66</v>
      </c>
      <c r="AB299" s="33">
        <v>0.985</v>
      </c>
      <c r="AC299" s="33" t="s">
        <v>902</v>
      </c>
      <c r="AD299" s="33" t="s">
        <v>901</v>
      </c>
      <c r="AE299" s="51" t="s">
        <v>1518</v>
      </c>
      <c r="AF299" s="35"/>
    </row>
    <row r="300" ht="30" customHeight="1" spans="1:32">
      <c r="A300" s="33">
        <v>296</v>
      </c>
      <c r="B300" s="34" t="s">
        <v>1784</v>
      </c>
      <c r="C300" s="35" t="s">
        <v>1785</v>
      </c>
      <c r="D300" s="33" t="s">
        <v>891</v>
      </c>
      <c r="E300" s="8" t="s">
        <v>51</v>
      </c>
      <c r="F300" s="35" t="s">
        <v>210</v>
      </c>
      <c r="G300" s="8" t="s">
        <v>1786</v>
      </c>
      <c r="H300" s="35" t="s">
        <v>1782</v>
      </c>
      <c r="I300" s="33" t="s">
        <v>55</v>
      </c>
      <c r="J300" s="34">
        <v>3</v>
      </c>
      <c r="K300" s="11" t="s">
        <v>948</v>
      </c>
      <c r="L300" s="34">
        <v>2601</v>
      </c>
      <c r="M300" s="45">
        <v>43166</v>
      </c>
      <c r="N300" s="45">
        <v>43168</v>
      </c>
      <c r="O300" s="46" t="s">
        <v>1787</v>
      </c>
      <c r="P300" s="7" t="s">
        <v>58</v>
      </c>
      <c r="Q300" s="7" t="s">
        <v>59</v>
      </c>
      <c r="R300" s="33" t="s">
        <v>60</v>
      </c>
      <c r="S300" s="33">
        <f t="shared" si="4"/>
        <v>650.25</v>
      </c>
      <c r="T300" s="50" t="s">
        <v>950</v>
      </c>
      <c r="U300" s="33">
        <v>2405.75</v>
      </c>
      <c r="V300" s="33" t="s">
        <v>62</v>
      </c>
      <c r="W300" s="33" t="s">
        <v>899</v>
      </c>
      <c r="X300" s="33" t="s">
        <v>900</v>
      </c>
      <c r="Y300" s="33">
        <v>0.1721</v>
      </c>
      <c r="Z300" s="33" t="s">
        <v>901</v>
      </c>
      <c r="AA300" s="33" t="s">
        <v>66</v>
      </c>
      <c r="AB300" s="33">
        <v>0.985</v>
      </c>
      <c r="AC300" s="33" t="s">
        <v>902</v>
      </c>
      <c r="AD300" s="33" t="s">
        <v>901</v>
      </c>
      <c r="AE300" s="51" t="s">
        <v>1788</v>
      </c>
      <c r="AF300" s="35"/>
    </row>
    <row r="301" ht="30" customHeight="1" spans="1:32">
      <c r="A301" s="33">
        <v>297</v>
      </c>
      <c r="B301" s="34" t="s">
        <v>1789</v>
      </c>
      <c r="C301" s="35" t="s">
        <v>1790</v>
      </c>
      <c r="D301" s="33" t="s">
        <v>891</v>
      </c>
      <c r="E301" s="8" t="s">
        <v>475</v>
      </c>
      <c r="F301" s="35" t="s">
        <v>210</v>
      </c>
      <c r="G301" s="8" t="s">
        <v>1791</v>
      </c>
      <c r="H301" s="35" t="s">
        <v>1782</v>
      </c>
      <c r="I301" s="33" t="s">
        <v>55</v>
      </c>
      <c r="J301" s="34">
        <v>3</v>
      </c>
      <c r="K301" s="11" t="s">
        <v>948</v>
      </c>
      <c r="L301" s="34">
        <v>4617</v>
      </c>
      <c r="M301" s="45">
        <v>43166</v>
      </c>
      <c r="N301" s="45">
        <v>43168</v>
      </c>
      <c r="O301" s="46" t="s">
        <v>1792</v>
      </c>
      <c r="P301" s="7" t="s">
        <v>58</v>
      </c>
      <c r="Q301" s="7" t="s">
        <v>59</v>
      </c>
      <c r="R301" s="33" t="s">
        <v>60</v>
      </c>
      <c r="S301" s="33">
        <f t="shared" si="4"/>
        <v>1154.25</v>
      </c>
      <c r="T301" s="50" t="s">
        <v>950</v>
      </c>
      <c r="U301" s="33">
        <v>3623.25</v>
      </c>
      <c r="V301" s="33" t="s">
        <v>62</v>
      </c>
      <c r="W301" s="33" t="s">
        <v>899</v>
      </c>
      <c r="X301" s="33" t="s">
        <v>900</v>
      </c>
      <c r="Y301" s="33">
        <v>0.1721</v>
      </c>
      <c r="Z301" s="33" t="s">
        <v>901</v>
      </c>
      <c r="AA301" s="33" t="s">
        <v>66</v>
      </c>
      <c r="AB301" s="33">
        <v>0.985</v>
      </c>
      <c r="AC301" s="33" t="s">
        <v>902</v>
      </c>
      <c r="AD301" s="33" t="s">
        <v>901</v>
      </c>
      <c r="AE301" s="51" t="s">
        <v>1793</v>
      </c>
      <c r="AF301" s="35"/>
    </row>
    <row r="302" ht="30" customHeight="1" spans="1:32">
      <c r="A302" s="33">
        <v>298</v>
      </c>
      <c r="B302" s="34" t="s">
        <v>1794</v>
      </c>
      <c r="C302" s="35" t="s">
        <v>1795</v>
      </c>
      <c r="D302" s="33" t="s">
        <v>891</v>
      </c>
      <c r="E302" s="8" t="s">
        <v>1796</v>
      </c>
      <c r="F302" s="35" t="s">
        <v>225</v>
      </c>
      <c r="G302" s="8" t="s">
        <v>1797</v>
      </c>
      <c r="H302" s="35" t="s">
        <v>1798</v>
      </c>
      <c r="I302" s="33" t="s">
        <v>55</v>
      </c>
      <c r="J302" s="34">
        <v>3</v>
      </c>
      <c r="K302" s="11" t="s">
        <v>948</v>
      </c>
      <c r="L302" s="34">
        <v>3175</v>
      </c>
      <c r="M302" s="45">
        <v>43166</v>
      </c>
      <c r="N302" s="45">
        <v>43168</v>
      </c>
      <c r="O302" s="46" t="s">
        <v>1799</v>
      </c>
      <c r="P302" s="7" t="s">
        <v>58</v>
      </c>
      <c r="Q302" s="7" t="s">
        <v>59</v>
      </c>
      <c r="R302" s="33" t="s">
        <v>60</v>
      </c>
      <c r="S302" s="33">
        <f t="shared" si="4"/>
        <v>793.75</v>
      </c>
      <c r="T302" s="50" t="s">
        <v>950</v>
      </c>
      <c r="U302" s="33">
        <v>1313.5</v>
      </c>
      <c r="V302" s="33" t="s">
        <v>62</v>
      </c>
      <c r="W302" s="33" t="s">
        <v>899</v>
      </c>
      <c r="X302" s="33" t="s">
        <v>900</v>
      </c>
      <c r="Y302" s="33">
        <v>0.1721</v>
      </c>
      <c r="Z302" s="33" t="s">
        <v>901</v>
      </c>
      <c r="AA302" s="33" t="s">
        <v>66</v>
      </c>
      <c r="AB302" s="33">
        <v>0.985</v>
      </c>
      <c r="AC302" s="33" t="s">
        <v>902</v>
      </c>
      <c r="AD302" s="33" t="s">
        <v>901</v>
      </c>
      <c r="AE302" s="51" t="s">
        <v>1800</v>
      </c>
      <c r="AF302" s="35"/>
    </row>
    <row r="303" ht="30" customHeight="1" spans="1:32">
      <c r="A303" s="33">
        <v>299</v>
      </c>
      <c r="B303" s="34" t="s">
        <v>1801</v>
      </c>
      <c r="C303" s="35" t="s">
        <v>1802</v>
      </c>
      <c r="D303" s="33" t="s">
        <v>891</v>
      </c>
      <c r="E303" s="8" t="s">
        <v>1803</v>
      </c>
      <c r="F303" s="35" t="s">
        <v>210</v>
      </c>
      <c r="G303" s="8" t="s">
        <v>1804</v>
      </c>
      <c r="H303" s="35" t="s">
        <v>1782</v>
      </c>
      <c r="I303" s="33" t="s">
        <v>55</v>
      </c>
      <c r="J303" s="34">
        <v>3</v>
      </c>
      <c r="K303" s="11" t="s">
        <v>948</v>
      </c>
      <c r="L303" s="34">
        <v>3603</v>
      </c>
      <c r="M303" s="45">
        <v>43166</v>
      </c>
      <c r="N303" s="45">
        <v>43168</v>
      </c>
      <c r="O303" s="46" t="s">
        <v>1805</v>
      </c>
      <c r="P303" s="7" t="s">
        <v>58</v>
      </c>
      <c r="Q303" s="7" t="s">
        <v>59</v>
      </c>
      <c r="R303" s="33" t="s">
        <v>60</v>
      </c>
      <c r="S303" s="33">
        <f t="shared" si="4"/>
        <v>900.75</v>
      </c>
      <c r="T303" s="50" t="s">
        <v>950</v>
      </c>
      <c r="U303" s="33">
        <v>3150.5</v>
      </c>
      <c r="V303" s="33" t="s">
        <v>62</v>
      </c>
      <c r="W303" s="33" t="s">
        <v>899</v>
      </c>
      <c r="X303" s="33" t="s">
        <v>900</v>
      </c>
      <c r="Y303" s="33">
        <v>0.1721</v>
      </c>
      <c r="Z303" s="33" t="s">
        <v>901</v>
      </c>
      <c r="AA303" s="33" t="s">
        <v>66</v>
      </c>
      <c r="AB303" s="33">
        <v>0.985</v>
      </c>
      <c r="AC303" s="33" t="s">
        <v>902</v>
      </c>
      <c r="AD303" s="33" t="s">
        <v>901</v>
      </c>
      <c r="AE303" s="51" t="s">
        <v>1806</v>
      </c>
      <c r="AF303" s="35"/>
    </row>
    <row r="304" ht="30" customHeight="1" spans="1:32">
      <c r="A304" s="33">
        <v>300</v>
      </c>
      <c r="B304" s="34" t="s">
        <v>1807</v>
      </c>
      <c r="C304" s="35" t="s">
        <v>1808</v>
      </c>
      <c r="D304" s="33" t="s">
        <v>891</v>
      </c>
      <c r="E304" s="8" t="s">
        <v>1099</v>
      </c>
      <c r="F304" s="35" t="s">
        <v>73</v>
      </c>
      <c r="G304" s="8" t="s">
        <v>1809</v>
      </c>
      <c r="H304" s="35" t="s">
        <v>1810</v>
      </c>
      <c r="I304" s="33" t="s">
        <v>55</v>
      </c>
      <c r="J304" s="34">
        <v>3</v>
      </c>
      <c r="K304" s="11" t="s">
        <v>948</v>
      </c>
      <c r="L304" s="34">
        <v>3837</v>
      </c>
      <c r="M304" s="45">
        <v>43166</v>
      </c>
      <c r="N304" s="45">
        <v>43168</v>
      </c>
      <c r="O304" s="46" t="s">
        <v>1811</v>
      </c>
      <c r="P304" s="7" t="s">
        <v>58</v>
      </c>
      <c r="Q304" s="7" t="s">
        <v>59</v>
      </c>
      <c r="R304" s="33" t="s">
        <v>60</v>
      </c>
      <c r="S304" s="33">
        <f t="shared" si="4"/>
        <v>959.25</v>
      </c>
      <c r="T304" s="50" t="s">
        <v>950</v>
      </c>
      <c r="U304" s="33">
        <v>3079</v>
      </c>
      <c r="V304" s="33" t="s">
        <v>62</v>
      </c>
      <c r="W304" s="33" t="s">
        <v>899</v>
      </c>
      <c r="X304" s="33" t="s">
        <v>900</v>
      </c>
      <c r="Y304" s="33">
        <v>0.1721</v>
      </c>
      <c r="Z304" s="33" t="s">
        <v>901</v>
      </c>
      <c r="AA304" s="33" t="s">
        <v>66</v>
      </c>
      <c r="AB304" s="33">
        <v>0.985</v>
      </c>
      <c r="AC304" s="33" t="s">
        <v>902</v>
      </c>
      <c r="AD304" s="33" t="s">
        <v>901</v>
      </c>
      <c r="AE304" s="51" t="s">
        <v>1812</v>
      </c>
      <c r="AF304" s="35"/>
    </row>
    <row r="305" ht="30" customHeight="1" spans="1:32">
      <c r="A305" s="29" t="s">
        <v>10</v>
      </c>
      <c r="B305" s="34"/>
      <c r="C305" s="35"/>
      <c r="D305" s="33"/>
      <c r="E305" s="8"/>
      <c r="F305" s="35"/>
      <c r="G305" s="8"/>
      <c r="H305" s="35"/>
      <c r="I305" s="33"/>
      <c r="J305" s="34"/>
      <c r="K305" s="11"/>
      <c r="L305" s="53">
        <f>SUM(L5:L304)</f>
        <v>627940</v>
      </c>
      <c r="M305" s="45"/>
      <c r="N305" s="45"/>
      <c r="O305" s="46"/>
      <c r="P305" s="7"/>
      <c r="Q305" s="7"/>
      <c r="R305" s="33"/>
      <c r="S305" s="29">
        <f>SUM(S5:S304)</f>
        <v>156985</v>
      </c>
      <c r="T305" s="5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51"/>
      <c r="AF305" s="35"/>
    </row>
    <row r="306" ht="30" customHeight="1" spans="1:32">
      <c r="A306" s="33">
        <v>301</v>
      </c>
      <c r="B306" s="34" t="s">
        <v>1813</v>
      </c>
      <c r="C306" s="35" t="s">
        <v>1814</v>
      </c>
      <c r="D306" s="33" t="s">
        <v>891</v>
      </c>
      <c r="E306" s="8" t="s">
        <v>123</v>
      </c>
      <c r="F306" s="35" t="s">
        <v>403</v>
      </c>
      <c r="G306" s="8" t="s">
        <v>1815</v>
      </c>
      <c r="H306" s="35" t="s">
        <v>1782</v>
      </c>
      <c r="I306" s="33" t="s">
        <v>55</v>
      </c>
      <c r="J306" s="34">
        <v>3</v>
      </c>
      <c r="K306" s="11" t="s">
        <v>948</v>
      </c>
      <c r="L306" s="34">
        <v>3808</v>
      </c>
      <c r="M306" s="45">
        <v>43166</v>
      </c>
      <c r="N306" s="45">
        <v>43168</v>
      </c>
      <c r="O306" s="46" t="s">
        <v>1816</v>
      </c>
      <c r="P306" s="7" t="s">
        <v>58</v>
      </c>
      <c r="Q306" s="7" t="s">
        <v>59</v>
      </c>
      <c r="R306" s="33" t="s">
        <v>60</v>
      </c>
      <c r="S306" s="54">
        <f t="shared" ref="S306:S315" si="5">L306*0.25</f>
        <v>952</v>
      </c>
      <c r="T306" s="50" t="s">
        <v>950</v>
      </c>
      <c r="U306" s="33">
        <v>2612</v>
      </c>
      <c r="V306" s="33" t="s">
        <v>62</v>
      </c>
      <c r="W306" s="33" t="s">
        <v>899</v>
      </c>
      <c r="X306" s="33" t="s">
        <v>900</v>
      </c>
      <c r="Y306" s="33">
        <v>0.1721</v>
      </c>
      <c r="Z306" s="33" t="s">
        <v>901</v>
      </c>
      <c r="AA306" s="33" t="s">
        <v>66</v>
      </c>
      <c r="AB306" s="33">
        <v>0.985</v>
      </c>
      <c r="AC306" s="33" t="s">
        <v>902</v>
      </c>
      <c r="AD306" s="33" t="s">
        <v>901</v>
      </c>
      <c r="AE306" s="51" t="s">
        <v>1817</v>
      </c>
      <c r="AF306" s="35"/>
    </row>
    <row r="307" ht="30" customHeight="1" spans="1:32">
      <c r="A307" s="33">
        <v>302</v>
      </c>
      <c r="B307" s="34" t="s">
        <v>1818</v>
      </c>
      <c r="C307" s="35" t="s">
        <v>1819</v>
      </c>
      <c r="D307" s="33" t="s">
        <v>891</v>
      </c>
      <c r="E307" s="8" t="s">
        <v>965</v>
      </c>
      <c r="F307" s="35" t="s">
        <v>73</v>
      </c>
      <c r="G307" s="8" t="s">
        <v>1820</v>
      </c>
      <c r="H307" s="35" t="s">
        <v>1782</v>
      </c>
      <c r="I307" s="33" t="s">
        <v>55</v>
      </c>
      <c r="J307" s="34">
        <v>3</v>
      </c>
      <c r="K307" s="11" t="s">
        <v>948</v>
      </c>
      <c r="L307" s="34">
        <v>4336</v>
      </c>
      <c r="M307" s="45">
        <v>43166</v>
      </c>
      <c r="N307" s="45">
        <v>43168</v>
      </c>
      <c r="O307" s="46" t="s">
        <v>1821</v>
      </c>
      <c r="P307" s="7" t="s">
        <v>58</v>
      </c>
      <c r="Q307" s="7" t="s">
        <v>59</v>
      </c>
      <c r="R307" s="33" t="s">
        <v>60</v>
      </c>
      <c r="S307" s="54">
        <f t="shared" si="5"/>
        <v>1084</v>
      </c>
      <c r="T307" s="50" t="s">
        <v>950</v>
      </c>
      <c r="U307" s="33">
        <v>2627.75</v>
      </c>
      <c r="V307" s="33" t="s">
        <v>62</v>
      </c>
      <c r="W307" s="33" t="s">
        <v>899</v>
      </c>
      <c r="X307" s="33" t="s">
        <v>900</v>
      </c>
      <c r="Y307" s="33">
        <v>0.1721</v>
      </c>
      <c r="Z307" s="33" t="s">
        <v>901</v>
      </c>
      <c r="AA307" s="33" t="s">
        <v>66</v>
      </c>
      <c r="AB307" s="33">
        <v>0.985</v>
      </c>
      <c r="AC307" s="33" t="s">
        <v>902</v>
      </c>
      <c r="AD307" s="33" t="s">
        <v>901</v>
      </c>
      <c r="AE307" s="51" t="s">
        <v>1822</v>
      </c>
      <c r="AF307" s="35"/>
    </row>
    <row r="308" ht="30" customHeight="1" spans="1:32">
      <c r="A308" s="33">
        <v>303</v>
      </c>
      <c r="B308" s="34" t="s">
        <v>1823</v>
      </c>
      <c r="C308" s="35" t="s">
        <v>1824</v>
      </c>
      <c r="D308" s="33" t="s">
        <v>891</v>
      </c>
      <c r="E308" s="8" t="s">
        <v>1825</v>
      </c>
      <c r="F308" s="35" t="s">
        <v>210</v>
      </c>
      <c r="G308" s="8" t="s">
        <v>1826</v>
      </c>
      <c r="H308" s="35" t="s">
        <v>1827</v>
      </c>
      <c r="I308" s="33" t="s">
        <v>55</v>
      </c>
      <c r="J308" s="34">
        <v>3</v>
      </c>
      <c r="K308" s="11" t="s">
        <v>948</v>
      </c>
      <c r="L308" s="34">
        <v>3623</v>
      </c>
      <c r="M308" s="45">
        <v>43166</v>
      </c>
      <c r="N308" s="45">
        <v>43168</v>
      </c>
      <c r="O308" s="46" t="s">
        <v>1828</v>
      </c>
      <c r="P308" s="7" t="s">
        <v>58</v>
      </c>
      <c r="Q308" s="7" t="s">
        <v>59</v>
      </c>
      <c r="R308" s="33" t="s">
        <v>60</v>
      </c>
      <c r="S308" s="54">
        <f t="shared" si="5"/>
        <v>905.75</v>
      </c>
      <c r="T308" s="50" t="s">
        <v>950</v>
      </c>
      <c r="U308" s="33">
        <v>3191</v>
      </c>
      <c r="V308" s="33" t="s">
        <v>62</v>
      </c>
      <c r="W308" s="33" t="s">
        <v>899</v>
      </c>
      <c r="X308" s="33" t="s">
        <v>900</v>
      </c>
      <c r="Y308" s="33">
        <v>0.1721</v>
      </c>
      <c r="Z308" s="33" t="s">
        <v>901</v>
      </c>
      <c r="AA308" s="33" t="s">
        <v>66</v>
      </c>
      <c r="AB308" s="33">
        <v>0.985</v>
      </c>
      <c r="AC308" s="33" t="s">
        <v>902</v>
      </c>
      <c r="AD308" s="33" t="s">
        <v>901</v>
      </c>
      <c r="AE308" s="51" t="s">
        <v>1829</v>
      </c>
      <c r="AF308" s="35"/>
    </row>
    <row r="309" ht="30" customHeight="1" spans="1:32">
      <c r="A309" s="33">
        <v>304</v>
      </c>
      <c r="B309" s="34" t="s">
        <v>1830</v>
      </c>
      <c r="C309" s="35" t="s">
        <v>1831</v>
      </c>
      <c r="D309" s="33" t="s">
        <v>891</v>
      </c>
      <c r="E309" s="8" t="s">
        <v>1832</v>
      </c>
      <c r="F309" s="35" t="s">
        <v>210</v>
      </c>
      <c r="G309" s="8" t="s">
        <v>1833</v>
      </c>
      <c r="H309" s="35" t="s">
        <v>985</v>
      </c>
      <c r="I309" s="33" t="s">
        <v>55</v>
      </c>
      <c r="J309" s="34">
        <v>3</v>
      </c>
      <c r="K309" s="11" t="s">
        <v>948</v>
      </c>
      <c r="L309" s="34">
        <v>2147</v>
      </c>
      <c r="M309" s="45">
        <v>43166</v>
      </c>
      <c r="N309" s="45">
        <v>43168</v>
      </c>
      <c r="O309" s="46" t="s">
        <v>1834</v>
      </c>
      <c r="P309" s="7" t="s">
        <v>58</v>
      </c>
      <c r="Q309" s="7" t="s">
        <v>59</v>
      </c>
      <c r="R309" s="33" t="s">
        <v>60</v>
      </c>
      <c r="S309" s="54">
        <f t="shared" si="5"/>
        <v>536.75</v>
      </c>
      <c r="T309" s="50" t="s">
        <v>950</v>
      </c>
      <c r="U309" s="33">
        <v>2539.25</v>
      </c>
      <c r="V309" s="33" t="s">
        <v>62</v>
      </c>
      <c r="W309" s="33" t="s">
        <v>899</v>
      </c>
      <c r="X309" s="33" t="s">
        <v>900</v>
      </c>
      <c r="Y309" s="33">
        <v>0.1721</v>
      </c>
      <c r="Z309" s="33" t="s">
        <v>901</v>
      </c>
      <c r="AA309" s="33" t="s">
        <v>66</v>
      </c>
      <c r="AB309" s="33">
        <v>0.985</v>
      </c>
      <c r="AC309" s="33" t="s">
        <v>902</v>
      </c>
      <c r="AD309" s="33" t="s">
        <v>901</v>
      </c>
      <c r="AE309" s="51" t="s">
        <v>1835</v>
      </c>
      <c r="AF309" s="35"/>
    </row>
    <row r="310" ht="30" customHeight="1" spans="1:32">
      <c r="A310" s="33">
        <v>305</v>
      </c>
      <c r="B310" s="34" t="s">
        <v>1836</v>
      </c>
      <c r="C310" s="35" t="s">
        <v>1837</v>
      </c>
      <c r="D310" s="33" t="s">
        <v>891</v>
      </c>
      <c r="E310" s="8" t="s">
        <v>116</v>
      </c>
      <c r="F310" s="35" t="s">
        <v>1838</v>
      </c>
      <c r="G310" s="8" t="s">
        <v>1839</v>
      </c>
      <c r="H310" s="35" t="s">
        <v>985</v>
      </c>
      <c r="I310" s="33" t="s">
        <v>55</v>
      </c>
      <c r="J310" s="34">
        <v>3</v>
      </c>
      <c r="K310" s="11" t="s">
        <v>948</v>
      </c>
      <c r="L310" s="34">
        <v>3515</v>
      </c>
      <c r="M310" s="45">
        <v>43166</v>
      </c>
      <c r="N310" s="45">
        <v>43168</v>
      </c>
      <c r="O310" s="46" t="s">
        <v>1840</v>
      </c>
      <c r="P310" s="7" t="s">
        <v>58</v>
      </c>
      <c r="Q310" s="7" t="s">
        <v>59</v>
      </c>
      <c r="R310" s="33" t="s">
        <v>60</v>
      </c>
      <c r="S310" s="54">
        <f t="shared" si="5"/>
        <v>878.75</v>
      </c>
      <c r="T310" s="50" t="s">
        <v>950</v>
      </c>
      <c r="U310" s="33">
        <v>2116.25</v>
      </c>
      <c r="V310" s="33" t="s">
        <v>62</v>
      </c>
      <c r="W310" s="33" t="s">
        <v>899</v>
      </c>
      <c r="X310" s="33" t="s">
        <v>900</v>
      </c>
      <c r="Y310" s="33">
        <v>0.1721</v>
      </c>
      <c r="Z310" s="33" t="s">
        <v>901</v>
      </c>
      <c r="AA310" s="33" t="s">
        <v>66</v>
      </c>
      <c r="AB310" s="33">
        <v>0.985</v>
      </c>
      <c r="AC310" s="33" t="s">
        <v>902</v>
      </c>
      <c r="AD310" s="33" t="s">
        <v>901</v>
      </c>
      <c r="AE310" s="51" t="s">
        <v>1841</v>
      </c>
      <c r="AF310" s="35"/>
    </row>
    <row r="311" ht="30" customHeight="1" spans="1:32">
      <c r="A311" s="33">
        <v>306</v>
      </c>
      <c r="B311" s="34" t="s">
        <v>1842</v>
      </c>
      <c r="C311" s="35" t="s">
        <v>1843</v>
      </c>
      <c r="D311" s="33" t="s">
        <v>891</v>
      </c>
      <c r="E311" s="8" t="s">
        <v>499</v>
      </c>
      <c r="F311" s="35" t="s">
        <v>210</v>
      </c>
      <c r="G311" s="8" t="s">
        <v>1844</v>
      </c>
      <c r="H311" s="35" t="s">
        <v>1088</v>
      </c>
      <c r="I311" s="33" t="s">
        <v>55</v>
      </c>
      <c r="J311" s="34">
        <v>3</v>
      </c>
      <c r="K311" s="11" t="s">
        <v>948</v>
      </c>
      <c r="L311" s="34">
        <v>4217</v>
      </c>
      <c r="M311" s="45">
        <v>43166</v>
      </c>
      <c r="N311" s="45">
        <v>43168</v>
      </c>
      <c r="O311" s="46" t="s">
        <v>1845</v>
      </c>
      <c r="P311" s="7" t="s">
        <v>58</v>
      </c>
      <c r="Q311" s="7" t="s">
        <v>59</v>
      </c>
      <c r="R311" s="33" t="s">
        <v>60</v>
      </c>
      <c r="S311" s="54">
        <f t="shared" si="5"/>
        <v>1054.25</v>
      </c>
      <c r="T311" s="50" t="s">
        <v>950</v>
      </c>
      <c r="U311" s="33">
        <v>3435.75</v>
      </c>
      <c r="V311" s="33" t="s">
        <v>62</v>
      </c>
      <c r="W311" s="33" t="s">
        <v>899</v>
      </c>
      <c r="X311" s="33" t="s">
        <v>900</v>
      </c>
      <c r="Y311" s="33">
        <v>0.1721</v>
      </c>
      <c r="Z311" s="33" t="s">
        <v>901</v>
      </c>
      <c r="AA311" s="33" t="s">
        <v>66</v>
      </c>
      <c r="AB311" s="33">
        <v>0.985</v>
      </c>
      <c r="AC311" s="33" t="s">
        <v>902</v>
      </c>
      <c r="AD311" s="33" t="s">
        <v>901</v>
      </c>
      <c r="AE311" s="51" t="s">
        <v>1846</v>
      </c>
      <c r="AF311" s="35"/>
    </row>
    <row r="312" ht="30" customHeight="1" spans="1:32">
      <c r="A312" s="33">
        <v>307</v>
      </c>
      <c r="B312" s="34" t="s">
        <v>1847</v>
      </c>
      <c r="C312" s="35" t="s">
        <v>1848</v>
      </c>
      <c r="D312" s="33" t="s">
        <v>891</v>
      </c>
      <c r="E312" s="8" t="s">
        <v>475</v>
      </c>
      <c r="F312" s="35" t="s">
        <v>210</v>
      </c>
      <c r="G312" s="8" t="s">
        <v>1849</v>
      </c>
      <c r="H312" s="35" t="s">
        <v>1107</v>
      </c>
      <c r="I312" s="33" t="s">
        <v>55</v>
      </c>
      <c r="J312" s="34">
        <v>3</v>
      </c>
      <c r="K312" s="11" t="s">
        <v>948</v>
      </c>
      <c r="L312" s="34">
        <v>3160</v>
      </c>
      <c r="M312" s="45">
        <v>43166</v>
      </c>
      <c r="N312" s="45">
        <v>43168</v>
      </c>
      <c r="O312" s="46" t="s">
        <v>1850</v>
      </c>
      <c r="P312" s="7" t="s">
        <v>58</v>
      </c>
      <c r="Q312" s="7" t="s">
        <v>59</v>
      </c>
      <c r="R312" s="33" t="s">
        <v>60</v>
      </c>
      <c r="S312" s="54">
        <f t="shared" si="5"/>
        <v>790</v>
      </c>
      <c r="T312" s="50" t="s">
        <v>950</v>
      </c>
      <c r="U312" s="33">
        <v>2566.5</v>
      </c>
      <c r="V312" s="33" t="s">
        <v>62</v>
      </c>
      <c r="W312" s="33" t="s">
        <v>899</v>
      </c>
      <c r="X312" s="33" t="s">
        <v>900</v>
      </c>
      <c r="Y312" s="33">
        <v>0.1721</v>
      </c>
      <c r="Z312" s="33" t="s">
        <v>901</v>
      </c>
      <c r="AA312" s="33" t="s">
        <v>66</v>
      </c>
      <c r="AB312" s="33">
        <v>0.985</v>
      </c>
      <c r="AC312" s="33" t="s">
        <v>902</v>
      </c>
      <c r="AD312" s="33" t="s">
        <v>901</v>
      </c>
      <c r="AE312" s="51" t="s">
        <v>1851</v>
      </c>
      <c r="AF312" s="35"/>
    </row>
    <row r="313" ht="30" customHeight="1" spans="1:32">
      <c r="A313" s="33">
        <v>308</v>
      </c>
      <c r="B313" s="34" t="s">
        <v>1852</v>
      </c>
      <c r="C313" s="35" t="s">
        <v>1853</v>
      </c>
      <c r="D313" s="33" t="s">
        <v>891</v>
      </c>
      <c r="E313" s="8" t="s">
        <v>1796</v>
      </c>
      <c r="F313" s="35" t="s">
        <v>210</v>
      </c>
      <c r="G313" s="8" t="s">
        <v>1854</v>
      </c>
      <c r="H313" s="35" t="s">
        <v>1355</v>
      </c>
      <c r="I313" s="33" t="s">
        <v>55</v>
      </c>
      <c r="J313" s="34">
        <v>3</v>
      </c>
      <c r="K313" s="11" t="s">
        <v>948</v>
      </c>
      <c r="L313" s="34">
        <v>3059</v>
      </c>
      <c r="M313" s="45">
        <v>43166</v>
      </c>
      <c r="N313" s="45">
        <v>43168</v>
      </c>
      <c r="O313" s="46" t="s">
        <v>1855</v>
      </c>
      <c r="P313" s="7" t="s">
        <v>58</v>
      </c>
      <c r="Q313" s="7" t="s">
        <v>59</v>
      </c>
      <c r="R313" s="33" t="s">
        <v>60</v>
      </c>
      <c r="S313" s="54">
        <f t="shared" si="5"/>
        <v>764.75</v>
      </c>
      <c r="T313" s="50" t="s">
        <v>950</v>
      </c>
      <c r="U313" s="33">
        <v>2867</v>
      </c>
      <c r="V313" s="33" t="s">
        <v>62</v>
      </c>
      <c r="W313" s="33" t="s">
        <v>899</v>
      </c>
      <c r="X313" s="33" t="s">
        <v>900</v>
      </c>
      <c r="Y313" s="33">
        <v>0.1721</v>
      </c>
      <c r="Z313" s="33" t="s">
        <v>901</v>
      </c>
      <c r="AA313" s="33" t="s">
        <v>66</v>
      </c>
      <c r="AB313" s="33">
        <v>0.985</v>
      </c>
      <c r="AC313" s="33" t="s">
        <v>902</v>
      </c>
      <c r="AD313" s="33" t="s">
        <v>901</v>
      </c>
      <c r="AE313" s="51" t="s">
        <v>1856</v>
      </c>
      <c r="AF313" s="35"/>
    </row>
    <row r="314" ht="30" customHeight="1" spans="1:32">
      <c r="A314" s="33">
        <v>309</v>
      </c>
      <c r="B314" s="34" t="s">
        <v>1857</v>
      </c>
      <c r="C314" s="35" t="s">
        <v>1858</v>
      </c>
      <c r="D314" s="33" t="s">
        <v>891</v>
      </c>
      <c r="E314" s="8" t="s">
        <v>1099</v>
      </c>
      <c r="F314" s="35" t="s">
        <v>210</v>
      </c>
      <c r="G314" s="8" t="s">
        <v>1859</v>
      </c>
      <c r="H314" s="35" t="s">
        <v>1030</v>
      </c>
      <c r="I314" s="33" t="s">
        <v>55</v>
      </c>
      <c r="J314" s="34">
        <v>3</v>
      </c>
      <c r="K314" s="11" t="s">
        <v>948</v>
      </c>
      <c r="L314" s="34">
        <v>4179</v>
      </c>
      <c r="M314" s="45">
        <v>43166</v>
      </c>
      <c r="N314" s="45">
        <v>43168</v>
      </c>
      <c r="O314" s="46" t="s">
        <v>1860</v>
      </c>
      <c r="P314" s="7" t="s">
        <v>58</v>
      </c>
      <c r="Q314" s="7" t="s">
        <v>59</v>
      </c>
      <c r="R314" s="33" t="s">
        <v>60</v>
      </c>
      <c r="S314" s="54">
        <f t="shared" si="5"/>
        <v>1044.75</v>
      </c>
      <c r="T314" s="50" t="s">
        <v>950</v>
      </c>
      <c r="U314" s="33">
        <v>1890.25</v>
      </c>
      <c r="V314" s="33" t="s">
        <v>62</v>
      </c>
      <c r="W314" s="33" t="s">
        <v>899</v>
      </c>
      <c r="X314" s="33" t="s">
        <v>900</v>
      </c>
      <c r="Y314" s="33">
        <v>0.1721</v>
      </c>
      <c r="Z314" s="33" t="s">
        <v>901</v>
      </c>
      <c r="AA314" s="33" t="s">
        <v>66</v>
      </c>
      <c r="AB314" s="33">
        <v>0.985</v>
      </c>
      <c r="AC314" s="33" t="s">
        <v>902</v>
      </c>
      <c r="AD314" s="33" t="s">
        <v>901</v>
      </c>
      <c r="AE314" s="51" t="s">
        <v>1861</v>
      </c>
      <c r="AF314" s="35"/>
    </row>
    <row r="315" ht="30" customHeight="1" spans="1:32">
      <c r="A315" s="33">
        <v>310</v>
      </c>
      <c r="B315" s="34" t="s">
        <v>1862</v>
      </c>
      <c r="C315" s="35" t="s">
        <v>1863</v>
      </c>
      <c r="D315" s="33" t="s">
        <v>891</v>
      </c>
      <c r="E315" s="8" t="s">
        <v>1864</v>
      </c>
      <c r="F315" s="35" t="s">
        <v>73</v>
      </c>
      <c r="G315" s="8" t="s">
        <v>1865</v>
      </c>
      <c r="H315" s="35" t="s">
        <v>1866</v>
      </c>
      <c r="I315" s="33" t="s">
        <v>55</v>
      </c>
      <c r="J315" s="34">
        <v>3</v>
      </c>
      <c r="K315" s="11" t="s">
        <v>948</v>
      </c>
      <c r="L315" s="34">
        <v>3014</v>
      </c>
      <c r="M315" s="45">
        <v>43169</v>
      </c>
      <c r="N315" s="45">
        <v>43171</v>
      </c>
      <c r="O315" s="46" t="s">
        <v>1867</v>
      </c>
      <c r="P315" s="7" t="s">
        <v>58</v>
      </c>
      <c r="Q315" s="7" t="s">
        <v>59</v>
      </c>
      <c r="R315" s="33" t="s">
        <v>60</v>
      </c>
      <c r="S315" s="54">
        <f t="shared" si="5"/>
        <v>753.5</v>
      </c>
      <c r="T315" s="50" t="s">
        <v>950</v>
      </c>
      <c r="U315" s="33">
        <v>1569.25</v>
      </c>
      <c r="V315" s="33" t="s">
        <v>62</v>
      </c>
      <c r="W315" s="33" t="s">
        <v>899</v>
      </c>
      <c r="X315" s="33" t="s">
        <v>900</v>
      </c>
      <c r="Y315" s="33">
        <v>0.1721</v>
      </c>
      <c r="Z315" s="33" t="s">
        <v>901</v>
      </c>
      <c r="AA315" s="33" t="s">
        <v>66</v>
      </c>
      <c r="AB315" s="33">
        <v>0.985</v>
      </c>
      <c r="AC315" s="33" t="s">
        <v>902</v>
      </c>
      <c r="AD315" s="33" t="s">
        <v>901</v>
      </c>
      <c r="AE315" s="51" t="s">
        <v>1868</v>
      </c>
      <c r="AF315" s="35"/>
    </row>
    <row r="316" ht="30" customHeight="1" spans="1:32">
      <c r="A316" s="29" t="s">
        <v>10</v>
      </c>
      <c r="B316" s="34"/>
      <c r="C316" s="35"/>
      <c r="D316" s="33"/>
      <c r="E316" s="34"/>
      <c r="F316" s="35"/>
      <c r="G316" s="34"/>
      <c r="H316" s="35"/>
      <c r="I316" s="33"/>
      <c r="J316" s="34"/>
      <c r="K316" s="11"/>
      <c r="L316" s="53">
        <f>SUM(L306:L315)</f>
        <v>35058</v>
      </c>
      <c r="M316" s="45"/>
      <c r="N316" s="45"/>
      <c r="O316" s="46"/>
      <c r="P316" s="7"/>
      <c r="Q316" s="7"/>
      <c r="R316" s="33"/>
      <c r="S316" s="55">
        <f>SUM(S306:S315)</f>
        <v>8764.5</v>
      </c>
      <c r="T316" s="5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4"/>
      <c r="AF316" s="35"/>
    </row>
    <row r="317" ht="32" customHeight="1" spans="1:32">
      <c r="A317" s="33" t="s">
        <v>1869</v>
      </c>
      <c r="B317" s="33" t="s">
        <v>1870</v>
      </c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</row>
  </sheetData>
  <autoFilter ref="A4:AF317">
    <extLst/>
  </autoFilter>
  <mergeCells count="25">
    <mergeCell ref="A2:AE2"/>
    <mergeCell ref="K3:L3"/>
    <mergeCell ref="T3:U3"/>
    <mergeCell ref="V3:Z3"/>
    <mergeCell ref="AA3:AD3"/>
    <mergeCell ref="B317:AF3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AE3:AE4"/>
    <mergeCell ref="AF3:AF4"/>
  </mergeCells>
  <dataValidations count="1">
    <dataValidation type="list" allowBlank="1" showInputMessage="1" showErrorMessage="1" sqref="S319">
      <formula1>$S$319:$S$321</formula1>
    </dataValidation>
  </dataValidations>
  <pageMargins left="0" right="0" top="0.751388888888889" bottom="0.751388888888889" header="0.297916666666667" footer="0.297916666666667"/>
  <pageSetup paperSize="9" scale="4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6"/>
  <sheetViews>
    <sheetView zoomScale="75" zoomScaleNormal="75" topLeftCell="G1" workbookViewId="0">
      <pane ySplit="3" topLeftCell="A4" activePane="bottomLeft" state="frozen"/>
      <selection/>
      <selection pane="bottomLeft" activeCell="AF1" sqref="AF$1:AF$1048576"/>
    </sheetView>
  </sheetViews>
  <sheetFormatPr defaultColWidth="9" defaultRowHeight="13.5"/>
  <cols>
    <col min="1" max="1" width="6.625" style="1" customWidth="1"/>
    <col min="2" max="2" width="12.75" style="1" customWidth="1"/>
    <col min="3" max="3" width="6.75" style="1" customWidth="1"/>
    <col min="4" max="5" width="9" style="1"/>
    <col min="6" max="6" width="17.875" style="1" customWidth="1"/>
    <col min="7" max="7" width="14.625" style="1" customWidth="1"/>
    <col min="8" max="8" width="16" style="1" customWidth="1"/>
    <col min="9" max="9" width="9" style="1"/>
    <col min="10" max="10" width="10.875" style="1" customWidth="1"/>
    <col min="11" max="11" width="15.25" style="1" customWidth="1"/>
    <col min="12" max="14" width="10.875" style="1" customWidth="1"/>
    <col min="15" max="15" width="21.625" style="1" customWidth="1"/>
    <col min="16" max="16" width="23.375" style="1" customWidth="1"/>
    <col min="17" max="17" width="14.875" style="1" customWidth="1"/>
    <col min="18" max="18" width="15.375" style="1" customWidth="1"/>
    <col min="19" max="19" width="14.875" style="1" customWidth="1"/>
    <col min="20" max="20" width="9" style="1"/>
    <col min="21" max="21" width="11.5" style="1"/>
    <col min="22" max="22" width="7.75" style="1" customWidth="1"/>
    <col min="23" max="23" width="6.625" style="1" customWidth="1"/>
    <col min="24" max="24" width="6.5" style="1" customWidth="1"/>
    <col min="25" max="25" width="8.5" style="1" customWidth="1"/>
    <col min="26" max="30" width="7.5" style="1" customWidth="1"/>
    <col min="31" max="31" width="12.375" style="1" customWidth="1"/>
    <col min="32" max="16384" width="9" style="1"/>
  </cols>
  <sheetData>
    <row r="1" s="1" customFormat="1" ht="36" customHeight="1" spans="1:31">
      <c r="A1" s="2" t="s">
        <v>1871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="1" customFormat="1" spans="1:31">
      <c r="A2" s="3" t="s">
        <v>16</v>
      </c>
      <c r="B2" s="3" t="s">
        <v>17</v>
      </c>
      <c r="C2" s="3" t="s">
        <v>18</v>
      </c>
      <c r="D2" s="4" t="s">
        <v>1872</v>
      </c>
      <c r="E2" s="4" t="s">
        <v>20</v>
      </c>
      <c r="F2" s="4" t="s">
        <v>21</v>
      </c>
      <c r="G2" s="4" t="s">
        <v>22</v>
      </c>
      <c r="H2" s="4" t="s">
        <v>23</v>
      </c>
      <c r="I2" s="12" t="s">
        <v>24</v>
      </c>
      <c r="J2" s="3" t="s">
        <v>1873</v>
      </c>
      <c r="K2" s="3" t="s">
        <v>29</v>
      </c>
      <c r="L2" s="3" t="s">
        <v>27</v>
      </c>
      <c r="M2" s="3" t="s">
        <v>28</v>
      </c>
      <c r="N2" s="3" t="s">
        <v>30</v>
      </c>
      <c r="O2" s="3" t="s">
        <v>1874</v>
      </c>
      <c r="P2" s="3" t="s">
        <v>1875</v>
      </c>
      <c r="Q2" s="3" t="s">
        <v>1876</v>
      </c>
      <c r="R2" s="3" t="s">
        <v>1877</v>
      </c>
      <c r="S2" s="3" t="s">
        <v>31</v>
      </c>
      <c r="T2" s="3" t="s">
        <v>32</v>
      </c>
      <c r="U2" s="3" t="s">
        <v>33</v>
      </c>
      <c r="V2" s="23" t="s">
        <v>35</v>
      </c>
      <c r="W2" s="23"/>
      <c r="X2" s="23"/>
      <c r="Y2" s="23"/>
      <c r="Z2" s="23"/>
      <c r="AA2" s="23" t="s">
        <v>36</v>
      </c>
      <c r="AB2" s="23"/>
      <c r="AC2" s="23"/>
      <c r="AD2" s="23"/>
      <c r="AE2" s="4" t="s">
        <v>37</v>
      </c>
    </row>
    <row r="3" s="1" customFormat="1" ht="45" customHeight="1" spans="1:31">
      <c r="A3" s="5"/>
      <c r="B3" s="5"/>
      <c r="C3" s="5"/>
      <c r="D3" s="6"/>
      <c r="E3" s="6"/>
      <c r="F3" s="6"/>
      <c r="G3" s="6"/>
      <c r="H3" s="6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 t="s">
        <v>42</v>
      </c>
      <c r="W3" s="6" t="s">
        <v>43</v>
      </c>
      <c r="X3" s="6" t="s">
        <v>44</v>
      </c>
      <c r="Y3" s="6" t="s">
        <v>45</v>
      </c>
      <c r="Z3" s="6" t="s">
        <v>46</v>
      </c>
      <c r="AA3" s="6" t="s">
        <v>44</v>
      </c>
      <c r="AB3" s="6" t="s">
        <v>47</v>
      </c>
      <c r="AC3" s="6" t="s">
        <v>43</v>
      </c>
      <c r="AD3" s="6" t="s">
        <v>46</v>
      </c>
      <c r="AE3" s="6"/>
    </row>
    <row r="4" s="1" customFormat="1" ht="63" customHeight="1" spans="1:31">
      <c r="A4" s="7">
        <v>1</v>
      </c>
      <c r="B4" s="7" t="s">
        <v>1878</v>
      </c>
      <c r="C4" s="7" t="s">
        <v>1879</v>
      </c>
      <c r="D4" s="7">
        <v>24</v>
      </c>
      <c r="E4" s="8" t="s">
        <v>1880</v>
      </c>
      <c r="F4" s="7" t="s">
        <v>1881</v>
      </c>
      <c r="G4" s="8" t="s">
        <v>1882</v>
      </c>
      <c r="H4" s="7" t="s">
        <v>1883</v>
      </c>
      <c r="I4" s="7" t="s">
        <v>1884</v>
      </c>
      <c r="J4" s="7">
        <v>30</v>
      </c>
      <c r="K4" s="7" t="s">
        <v>1885</v>
      </c>
      <c r="L4" s="14">
        <v>43049</v>
      </c>
      <c r="M4" s="15">
        <v>43050</v>
      </c>
      <c r="N4" s="7" t="s">
        <v>58</v>
      </c>
      <c r="O4" s="7" t="s">
        <v>1886</v>
      </c>
      <c r="P4" s="11" t="s">
        <v>1887</v>
      </c>
      <c r="Q4" s="7">
        <v>21963</v>
      </c>
      <c r="R4" s="7">
        <v>152165</v>
      </c>
      <c r="S4" s="24" t="s">
        <v>59</v>
      </c>
      <c r="T4" s="24" t="s">
        <v>60</v>
      </c>
      <c r="U4" s="25">
        <f t="shared" ref="U4:U67" si="0">Q4*0.25</f>
        <v>5490.75</v>
      </c>
      <c r="V4" s="7" t="s">
        <v>1888</v>
      </c>
      <c r="W4" s="7" t="s">
        <v>1889</v>
      </c>
      <c r="X4" s="7" t="s">
        <v>1890</v>
      </c>
      <c r="Y4" s="7">
        <v>0.195</v>
      </c>
      <c r="Z4" s="7" t="s">
        <v>1891</v>
      </c>
      <c r="AA4" s="7" t="s">
        <v>1892</v>
      </c>
      <c r="AB4" s="7">
        <v>0.988</v>
      </c>
      <c r="AC4" s="7" t="s">
        <v>1893</v>
      </c>
      <c r="AD4" s="7" t="s">
        <v>1894</v>
      </c>
      <c r="AE4" s="8" t="s">
        <v>1895</v>
      </c>
    </row>
    <row r="5" s="1" customFormat="1" ht="63" customHeight="1" spans="1:31">
      <c r="A5" s="7">
        <v>2</v>
      </c>
      <c r="B5" s="7" t="s">
        <v>1896</v>
      </c>
      <c r="C5" s="7" t="s">
        <v>1897</v>
      </c>
      <c r="D5" s="7">
        <v>16.4</v>
      </c>
      <c r="E5" s="8" t="s">
        <v>1898</v>
      </c>
      <c r="F5" s="7" t="s">
        <v>1899</v>
      </c>
      <c r="G5" s="8" t="s">
        <v>1900</v>
      </c>
      <c r="H5" s="7" t="s">
        <v>1901</v>
      </c>
      <c r="I5" s="7" t="s">
        <v>1884</v>
      </c>
      <c r="J5" s="7">
        <v>20</v>
      </c>
      <c r="K5" s="7" t="s">
        <v>1902</v>
      </c>
      <c r="L5" s="14">
        <v>43098</v>
      </c>
      <c r="M5" s="15">
        <v>43100</v>
      </c>
      <c r="N5" s="7" t="s">
        <v>58</v>
      </c>
      <c r="O5" s="7" t="s">
        <v>1903</v>
      </c>
      <c r="P5" s="11" t="s">
        <v>896</v>
      </c>
      <c r="Q5" s="7">
        <v>22548</v>
      </c>
      <c r="R5" s="7">
        <v>110589</v>
      </c>
      <c r="S5" s="24" t="s">
        <v>59</v>
      </c>
      <c r="T5" s="24" t="s">
        <v>60</v>
      </c>
      <c r="U5" s="25">
        <f t="shared" si="0"/>
        <v>5637</v>
      </c>
      <c r="V5" s="7" t="s">
        <v>1888</v>
      </c>
      <c r="W5" s="7" t="s">
        <v>1904</v>
      </c>
      <c r="X5" s="7" t="s">
        <v>1905</v>
      </c>
      <c r="Y5" s="7">
        <v>0.195</v>
      </c>
      <c r="Z5" s="7" t="s">
        <v>1906</v>
      </c>
      <c r="AA5" s="7" t="s">
        <v>1907</v>
      </c>
      <c r="AB5" s="7">
        <v>0.986</v>
      </c>
      <c r="AC5" s="7" t="s">
        <v>1908</v>
      </c>
      <c r="AD5" s="7" t="s">
        <v>1909</v>
      </c>
      <c r="AE5" s="8" t="s">
        <v>1910</v>
      </c>
    </row>
    <row r="6" s="1" customFormat="1" ht="63" customHeight="1" spans="1:31">
      <c r="A6" s="7">
        <v>3</v>
      </c>
      <c r="B6" s="7" t="s">
        <v>1911</v>
      </c>
      <c r="C6" s="7" t="s">
        <v>1912</v>
      </c>
      <c r="D6" s="7">
        <v>8</v>
      </c>
      <c r="E6" s="8" t="s">
        <v>1913</v>
      </c>
      <c r="F6" s="7" t="s">
        <v>1914</v>
      </c>
      <c r="G6" s="8" t="s">
        <v>1915</v>
      </c>
      <c r="H6" s="7" t="s">
        <v>1916</v>
      </c>
      <c r="I6" s="7" t="s">
        <v>1884</v>
      </c>
      <c r="J6" s="7">
        <v>10</v>
      </c>
      <c r="K6" s="7" t="s">
        <v>1917</v>
      </c>
      <c r="L6" s="14">
        <v>43103</v>
      </c>
      <c r="M6" s="15">
        <v>43106</v>
      </c>
      <c r="N6" s="7" t="s">
        <v>58</v>
      </c>
      <c r="O6" s="7" t="s">
        <v>1918</v>
      </c>
      <c r="P6" s="11" t="s">
        <v>1919</v>
      </c>
      <c r="Q6" s="7">
        <v>14066</v>
      </c>
      <c r="R6" s="7">
        <v>74717</v>
      </c>
      <c r="S6" s="24" t="s">
        <v>59</v>
      </c>
      <c r="T6" s="24" t="s">
        <v>60</v>
      </c>
      <c r="U6" s="25">
        <f t="shared" si="0"/>
        <v>3516.5</v>
      </c>
      <c r="V6" s="7" t="s">
        <v>1888</v>
      </c>
      <c r="W6" s="7" t="s">
        <v>1889</v>
      </c>
      <c r="X6" s="7" t="s">
        <v>1920</v>
      </c>
      <c r="Y6" s="7">
        <v>0.186</v>
      </c>
      <c r="Z6" s="7" t="s">
        <v>1891</v>
      </c>
      <c r="AA6" s="7" t="s">
        <v>1921</v>
      </c>
      <c r="AB6" s="7">
        <v>0.985</v>
      </c>
      <c r="AC6" s="7" t="s">
        <v>1922</v>
      </c>
      <c r="AD6" s="7" t="s">
        <v>1909</v>
      </c>
      <c r="AE6" s="8" t="s">
        <v>1923</v>
      </c>
    </row>
    <row r="7" s="1" customFormat="1" ht="63" customHeight="1" spans="1:31">
      <c r="A7" s="7">
        <v>4</v>
      </c>
      <c r="B7" s="7" t="s">
        <v>1924</v>
      </c>
      <c r="C7" s="7" t="s">
        <v>1925</v>
      </c>
      <c r="D7" s="7">
        <v>32</v>
      </c>
      <c r="E7" s="8" t="s">
        <v>924</v>
      </c>
      <c r="F7" s="7" t="s">
        <v>893</v>
      </c>
      <c r="G7" s="8" t="s">
        <v>1926</v>
      </c>
      <c r="H7" s="7" t="s">
        <v>1927</v>
      </c>
      <c r="I7" s="7" t="s">
        <v>1884</v>
      </c>
      <c r="J7" s="7">
        <v>40</v>
      </c>
      <c r="K7" s="7" t="s">
        <v>1928</v>
      </c>
      <c r="L7" s="14">
        <v>43114</v>
      </c>
      <c r="M7" s="15">
        <v>43116</v>
      </c>
      <c r="N7" s="7" t="s">
        <v>58</v>
      </c>
      <c r="O7" s="7" t="s">
        <v>1929</v>
      </c>
      <c r="P7" s="11" t="s">
        <v>1919</v>
      </c>
      <c r="Q7" s="7">
        <v>41814</v>
      </c>
      <c r="R7" s="7">
        <v>229390</v>
      </c>
      <c r="S7" s="24" t="s">
        <v>59</v>
      </c>
      <c r="T7" s="24" t="s">
        <v>60</v>
      </c>
      <c r="U7" s="25">
        <f t="shared" si="0"/>
        <v>10453.5</v>
      </c>
      <c r="V7" s="7" t="s">
        <v>1888</v>
      </c>
      <c r="W7" s="7" t="s">
        <v>1930</v>
      </c>
      <c r="X7" s="7" t="s">
        <v>1931</v>
      </c>
      <c r="Y7" s="7">
        <v>0.186</v>
      </c>
      <c r="Z7" s="7" t="s">
        <v>1906</v>
      </c>
      <c r="AA7" s="7" t="s">
        <v>1932</v>
      </c>
      <c r="AB7" s="7">
        <v>0.985</v>
      </c>
      <c r="AC7" s="7" t="s">
        <v>1933</v>
      </c>
      <c r="AD7" s="7" t="s">
        <v>1909</v>
      </c>
      <c r="AE7" s="8" t="s">
        <v>1934</v>
      </c>
    </row>
    <row r="8" s="1" customFormat="1" ht="63" customHeight="1" spans="1:31">
      <c r="A8" s="7">
        <v>5</v>
      </c>
      <c r="B8" s="7" t="s">
        <v>1935</v>
      </c>
      <c r="C8" s="7" t="s">
        <v>1936</v>
      </c>
      <c r="D8" s="7">
        <v>8</v>
      </c>
      <c r="E8" s="8" t="s">
        <v>1937</v>
      </c>
      <c r="F8" s="7" t="s">
        <v>403</v>
      </c>
      <c r="G8" s="8" t="s">
        <v>1938</v>
      </c>
      <c r="H8" s="7" t="s">
        <v>1939</v>
      </c>
      <c r="I8" s="7" t="s">
        <v>1884</v>
      </c>
      <c r="J8" s="7">
        <v>10</v>
      </c>
      <c r="K8" s="7" t="s">
        <v>1940</v>
      </c>
      <c r="L8" s="14">
        <v>43097</v>
      </c>
      <c r="M8" s="15">
        <v>43099</v>
      </c>
      <c r="N8" s="7" t="s">
        <v>58</v>
      </c>
      <c r="O8" s="7" t="s">
        <v>1941</v>
      </c>
      <c r="P8" s="11" t="s">
        <v>896</v>
      </c>
      <c r="Q8" s="7">
        <v>6283</v>
      </c>
      <c r="R8" s="7">
        <v>42302</v>
      </c>
      <c r="S8" s="24" t="s">
        <v>59</v>
      </c>
      <c r="T8" s="24" t="s">
        <v>60</v>
      </c>
      <c r="U8" s="25">
        <f t="shared" si="0"/>
        <v>1570.75</v>
      </c>
      <c r="V8" s="7" t="s">
        <v>1942</v>
      </c>
      <c r="W8" s="7" t="s">
        <v>1943</v>
      </c>
      <c r="X8" s="7" t="s">
        <v>1944</v>
      </c>
      <c r="Y8" s="7">
        <v>0.195</v>
      </c>
      <c r="Z8" s="7" t="s">
        <v>1891</v>
      </c>
      <c r="AA8" s="7" t="s">
        <v>1921</v>
      </c>
      <c r="AB8" s="7" t="s">
        <v>1945</v>
      </c>
      <c r="AC8" s="7" t="s">
        <v>1946</v>
      </c>
      <c r="AD8" s="7" t="s">
        <v>1909</v>
      </c>
      <c r="AE8" s="8" t="s">
        <v>1947</v>
      </c>
    </row>
    <row r="9" s="1" customFormat="1" ht="63" customHeight="1" spans="1:31">
      <c r="A9" s="7">
        <v>6</v>
      </c>
      <c r="B9" s="7" t="s">
        <v>1948</v>
      </c>
      <c r="C9" s="7" t="s">
        <v>1949</v>
      </c>
      <c r="D9" s="7">
        <v>20</v>
      </c>
      <c r="E9" s="8" t="s">
        <v>1950</v>
      </c>
      <c r="F9" s="7" t="s">
        <v>1951</v>
      </c>
      <c r="G9" s="8" t="s">
        <v>1952</v>
      </c>
      <c r="H9" s="7" t="s">
        <v>1953</v>
      </c>
      <c r="I9" s="7" t="s">
        <v>1884</v>
      </c>
      <c r="J9" s="7">
        <v>25</v>
      </c>
      <c r="K9" s="7" t="s">
        <v>1954</v>
      </c>
      <c r="L9" s="14">
        <v>43105</v>
      </c>
      <c r="M9" s="15">
        <v>43107</v>
      </c>
      <c r="N9" s="7" t="s">
        <v>58</v>
      </c>
      <c r="O9" s="7" t="s">
        <v>1955</v>
      </c>
      <c r="P9" s="11" t="s">
        <v>1919</v>
      </c>
      <c r="Q9" s="7">
        <v>28370</v>
      </c>
      <c r="R9" s="7">
        <v>139019</v>
      </c>
      <c r="S9" s="24" t="s">
        <v>59</v>
      </c>
      <c r="T9" s="24" t="s">
        <v>60</v>
      </c>
      <c r="U9" s="25">
        <f t="shared" si="0"/>
        <v>7092.5</v>
      </c>
      <c r="V9" s="7" t="s">
        <v>1888</v>
      </c>
      <c r="W9" s="7" t="s">
        <v>1889</v>
      </c>
      <c r="X9" s="7" t="s">
        <v>1956</v>
      </c>
      <c r="Y9" s="7">
        <v>0.186</v>
      </c>
      <c r="Z9" s="7" t="s">
        <v>1891</v>
      </c>
      <c r="AA9" s="7" t="s">
        <v>1957</v>
      </c>
      <c r="AB9" s="7">
        <v>0.985</v>
      </c>
      <c r="AC9" s="7" t="s">
        <v>1958</v>
      </c>
      <c r="AD9" s="7" t="s">
        <v>1909</v>
      </c>
      <c r="AE9" s="8" t="s">
        <v>1959</v>
      </c>
    </row>
    <row r="10" s="1" customFormat="1" ht="63" customHeight="1" spans="1:31">
      <c r="A10" s="9">
        <v>7</v>
      </c>
      <c r="B10" s="7" t="s">
        <v>1960</v>
      </c>
      <c r="C10" s="7" t="s">
        <v>1961</v>
      </c>
      <c r="D10" s="7">
        <v>16.6</v>
      </c>
      <c r="E10" s="8" t="s">
        <v>1962</v>
      </c>
      <c r="F10" s="7" t="s">
        <v>738</v>
      </c>
      <c r="G10" s="8" t="s">
        <v>1963</v>
      </c>
      <c r="H10" s="7" t="s">
        <v>1964</v>
      </c>
      <c r="I10" s="7" t="s">
        <v>1884</v>
      </c>
      <c r="J10" s="7">
        <v>20</v>
      </c>
      <c r="K10" s="7" t="s">
        <v>1965</v>
      </c>
      <c r="L10" s="14">
        <v>43114</v>
      </c>
      <c r="M10" s="15">
        <v>43116</v>
      </c>
      <c r="N10" s="7" t="s">
        <v>58</v>
      </c>
      <c r="O10" s="7" t="s">
        <v>1929</v>
      </c>
      <c r="P10" s="11" t="s">
        <v>1919</v>
      </c>
      <c r="Q10" s="7">
        <v>24546</v>
      </c>
      <c r="R10" s="7">
        <v>127303</v>
      </c>
      <c r="S10" s="24" t="s">
        <v>59</v>
      </c>
      <c r="T10" s="24" t="s">
        <v>60</v>
      </c>
      <c r="U10" s="25">
        <f t="shared" si="0"/>
        <v>6136.5</v>
      </c>
      <c r="V10" s="7" t="s">
        <v>1888</v>
      </c>
      <c r="W10" s="7" t="s">
        <v>1930</v>
      </c>
      <c r="X10" s="7" t="s">
        <v>1966</v>
      </c>
      <c r="Y10" s="7">
        <v>0.186</v>
      </c>
      <c r="Z10" s="7" t="s">
        <v>1906</v>
      </c>
      <c r="AA10" s="7" t="s">
        <v>1907</v>
      </c>
      <c r="AB10" s="7">
        <v>0.985</v>
      </c>
      <c r="AC10" s="7" t="s">
        <v>1967</v>
      </c>
      <c r="AD10" s="7" t="s">
        <v>1909</v>
      </c>
      <c r="AE10" s="8" t="s">
        <v>1968</v>
      </c>
    </row>
    <row r="11" s="1" customFormat="1" ht="63" customHeight="1" spans="1:31">
      <c r="A11" s="9">
        <v>8</v>
      </c>
      <c r="B11" s="7" t="s">
        <v>1969</v>
      </c>
      <c r="C11" s="7" t="s">
        <v>1970</v>
      </c>
      <c r="D11" s="7">
        <v>12</v>
      </c>
      <c r="E11" s="8" t="s">
        <v>1971</v>
      </c>
      <c r="F11" s="7" t="s">
        <v>1899</v>
      </c>
      <c r="G11" s="8" t="s">
        <v>1972</v>
      </c>
      <c r="H11" s="7" t="s">
        <v>1973</v>
      </c>
      <c r="I11" s="7" t="s">
        <v>1884</v>
      </c>
      <c r="J11" s="7">
        <v>15</v>
      </c>
      <c r="K11" s="7" t="s">
        <v>1974</v>
      </c>
      <c r="L11" s="14">
        <v>43120</v>
      </c>
      <c r="M11" s="15">
        <v>43122</v>
      </c>
      <c r="N11" s="7" t="s">
        <v>58</v>
      </c>
      <c r="O11" s="7" t="s">
        <v>1975</v>
      </c>
      <c r="P11" s="11" t="s">
        <v>1919</v>
      </c>
      <c r="Q11" s="7">
        <v>16668</v>
      </c>
      <c r="R11" s="7">
        <v>86973</v>
      </c>
      <c r="S11" s="24" t="s">
        <v>59</v>
      </c>
      <c r="T11" s="24" t="s">
        <v>60</v>
      </c>
      <c r="U11" s="25">
        <f t="shared" si="0"/>
        <v>4167</v>
      </c>
      <c r="V11" s="7" t="s">
        <v>1942</v>
      </c>
      <c r="W11" s="7" t="s">
        <v>1976</v>
      </c>
      <c r="X11" s="7" t="s">
        <v>1977</v>
      </c>
      <c r="Y11" s="7">
        <v>0.195</v>
      </c>
      <c r="Z11" s="7" t="s">
        <v>1906</v>
      </c>
      <c r="AA11" s="7" t="s">
        <v>1977</v>
      </c>
      <c r="AB11" s="7" t="s">
        <v>1945</v>
      </c>
      <c r="AC11" s="7" t="s">
        <v>1978</v>
      </c>
      <c r="AD11" s="7" t="s">
        <v>1909</v>
      </c>
      <c r="AE11" s="8" t="s">
        <v>1979</v>
      </c>
    </row>
    <row r="12" s="1" customFormat="1" ht="63" customHeight="1" spans="1:31">
      <c r="A12" s="9">
        <v>9</v>
      </c>
      <c r="B12" s="72" t="s">
        <v>1980</v>
      </c>
      <c r="C12" s="7" t="s">
        <v>1981</v>
      </c>
      <c r="D12" s="7">
        <v>8</v>
      </c>
      <c r="E12" s="8" t="s">
        <v>1982</v>
      </c>
      <c r="F12" s="7" t="s">
        <v>1951</v>
      </c>
      <c r="G12" s="8" t="s">
        <v>1983</v>
      </c>
      <c r="H12" s="7" t="s">
        <v>1984</v>
      </c>
      <c r="I12" s="7" t="s">
        <v>1884</v>
      </c>
      <c r="J12" s="7">
        <v>10</v>
      </c>
      <c r="K12" s="7" t="s">
        <v>1985</v>
      </c>
      <c r="L12" s="14">
        <v>43134</v>
      </c>
      <c r="M12" s="15">
        <v>43136</v>
      </c>
      <c r="N12" s="7" t="s">
        <v>58</v>
      </c>
      <c r="O12" s="7" t="s">
        <v>1986</v>
      </c>
      <c r="P12" s="11" t="s">
        <v>1987</v>
      </c>
      <c r="Q12" s="7">
        <v>14041</v>
      </c>
      <c r="R12" s="7">
        <v>66719</v>
      </c>
      <c r="S12" s="24" t="s">
        <v>59</v>
      </c>
      <c r="T12" s="24" t="s">
        <v>60</v>
      </c>
      <c r="U12" s="25">
        <f t="shared" si="0"/>
        <v>3510.25</v>
      </c>
      <c r="V12" s="7" t="s">
        <v>1888</v>
      </c>
      <c r="W12" s="7" t="s">
        <v>1889</v>
      </c>
      <c r="X12" s="7" t="s">
        <v>1921</v>
      </c>
      <c r="Y12" s="7">
        <v>0.186</v>
      </c>
      <c r="Z12" s="7" t="s">
        <v>1891</v>
      </c>
      <c r="AA12" s="7" t="s">
        <v>1921</v>
      </c>
      <c r="AB12" s="7">
        <v>0.986</v>
      </c>
      <c r="AC12" s="7" t="s">
        <v>1988</v>
      </c>
      <c r="AD12" s="7" t="s">
        <v>1989</v>
      </c>
      <c r="AE12" s="8" t="s">
        <v>1990</v>
      </c>
    </row>
    <row r="13" s="1" customFormat="1" ht="63" customHeight="1" spans="1:31">
      <c r="A13" s="9">
        <v>10</v>
      </c>
      <c r="B13" s="7" t="s">
        <v>1991</v>
      </c>
      <c r="C13" s="7" t="s">
        <v>1992</v>
      </c>
      <c r="D13" s="7">
        <v>16.4</v>
      </c>
      <c r="E13" s="8" t="s">
        <v>1993</v>
      </c>
      <c r="F13" s="7" t="s">
        <v>1994</v>
      </c>
      <c r="G13" s="8" t="s">
        <v>1995</v>
      </c>
      <c r="H13" s="7" t="s">
        <v>1996</v>
      </c>
      <c r="I13" s="7" t="s">
        <v>1884</v>
      </c>
      <c r="J13" s="7">
        <v>20</v>
      </c>
      <c r="K13" s="7" t="s">
        <v>1997</v>
      </c>
      <c r="L13" s="14">
        <v>43105</v>
      </c>
      <c r="M13" s="15">
        <v>43107</v>
      </c>
      <c r="N13" s="7" t="s">
        <v>58</v>
      </c>
      <c r="O13" s="7" t="s">
        <v>1955</v>
      </c>
      <c r="P13" s="11" t="s">
        <v>1919</v>
      </c>
      <c r="Q13" s="7">
        <v>18869</v>
      </c>
      <c r="R13" s="7">
        <v>113893</v>
      </c>
      <c r="S13" s="24" t="s">
        <v>59</v>
      </c>
      <c r="T13" s="24" t="s">
        <v>60</v>
      </c>
      <c r="U13" s="25">
        <f t="shared" si="0"/>
        <v>4717.25</v>
      </c>
      <c r="V13" s="7" t="s">
        <v>1888</v>
      </c>
      <c r="W13" s="7" t="s">
        <v>1930</v>
      </c>
      <c r="X13" s="7" t="s">
        <v>1907</v>
      </c>
      <c r="Y13" s="7">
        <v>0.195</v>
      </c>
      <c r="Z13" s="7" t="s">
        <v>1906</v>
      </c>
      <c r="AA13" s="7" t="s">
        <v>1907</v>
      </c>
      <c r="AB13" s="7">
        <v>0.986</v>
      </c>
      <c r="AC13" s="7" t="s">
        <v>1998</v>
      </c>
      <c r="AD13" s="7" t="s">
        <v>1909</v>
      </c>
      <c r="AE13" s="8" t="s">
        <v>1999</v>
      </c>
    </row>
    <row r="14" s="1" customFormat="1" ht="63" customHeight="1" spans="1:31">
      <c r="A14" s="9">
        <v>11</v>
      </c>
      <c r="B14" s="7" t="s">
        <v>2000</v>
      </c>
      <c r="C14" s="7" t="s">
        <v>2001</v>
      </c>
      <c r="D14" s="7">
        <v>8</v>
      </c>
      <c r="E14" s="8" t="s">
        <v>2002</v>
      </c>
      <c r="F14" s="7" t="s">
        <v>893</v>
      </c>
      <c r="G14" s="8" t="s">
        <v>2003</v>
      </c>
      <c r="H14" s="7" t="s">
        <v>2004</v>
      </c>
      <c r="I14" s="7" t="s">
        <v>1884</v>
      </c>
      <c r="J14" s="7">
        <v>10</v>
      </c>
      <c r="K14" s="7" t="s">
        <v>2005</v>
      </c>
      <c r="L14" s="14">
        <v>43174</v>
      </c>
      <c r="M14" s="15">
        <v>43175</v>
      </c>
      <c r="N14" s="7" t="s">
        <v>58</v>
      </c>
      <c r="O14" s="7" t="s">
        <v>2006</v>
      </c>
      <c r="P14" s="11" t="s">
        <v>948</v>
      </c>
      <c r="Q14" s="7">
        <v>14630</v>
      </c>
      <c r="R14" s="7">
        <v>61600</v>
      </c>
      <c r="S14" s="24" t="s">
        <v>59</v>
      </c>
      <c r="T14" s="24" t="s">
        <v>60</v>
      </c>
      <c r="U14" s="25">
        <f t="shared" si="0"/>
        <v>3657.5</v>
      </c>
      <c r="V14" s="7" t="s">
        <v>1888</v>
      </c>
      <c r="W14" s="7" t="s">
        <v>2007</v>
      </c>
      <c r="X14" s="7" t="s">
        <v>1920</v>
      </c>
      <c r="Y14" s="7">
        <v>0.186</v>
      </c>
      <c r="Z14" s="7" t="s">
        <v>1891</v>
      </c>
      <c r="AA14" s="7" t="s">
        <v>1921</v>
      </c>
      <c r="AB14" s="7">
        <v>0.98</v>
      </c>
      <c r="AC14" s="7" t="s">
        <v>2008</v>
      </c>
      <c r="AD14" s="7" t="s">
        <v>1894</v>
      </c>
      <c r="AE14" s="8" t="s">
        <v>2009</v>
      </c>
    </row>
    <row r="15" s="1" customFormat="1" ht="63" customHeight="1" spans="1:31">
      <c r="A15" s="9">
        <v>12</v>
      </c>
      <c r="B15" s="7" t="s">
        <v>2010</v>
      </c>
      <c r="C15" s="7" t="s">
        <v>2011</v>
      </c>
      <c r="D15" s="7">
        <v>12</v>
      </c>
      <c r="E15" s="8" t="s">
        <v>2012</v>
      </c>
      <c r="F15" s="7" t="s">
        <v>210</v>
      </c>
      <c r="G15" s="8" t="s">
        <v>2013</v>
      </c>
      <c r="H15" s="7" t="s">
        <v>2014</v>
      </c>
      <c r="I15" s="7" t="s">
        <v>1884</v>
      </c>
      <c r="J15" s="7">
        <v>15</v>
      </c>
      <c r="K15" s="7" t="s">
        <v>2015</v>
      </c>
      <c r="L15" s="14">
        <v>43174</v>
      </c>
      <c r="M15" s="15">
        <v>43175</v>
      </c>
      <c r="N15" s="7" t="s">
        <v>58</v>
      </c>
      <c r="O15" s="7" t="s">
        <v>2006</v>
      </c>
      <c r="P15" s="11" t="s">
        <v>948</v>
      </c>
      <c r="Q15" s="7">
        <v>20831</v>
      </c>
      <c r="R15" s="7">
        <v>91744</v>
      </c>
      <c r="S15" s="24" t="s">
        <v>59</v>
      </c>
      <c r="T15" s="24" t="s">
        <v>60</v>
      </c>
      <c r="U15" s="25">
        <f t="shared" si="0"/>
        <v>5207.75</v>
      </c>
      <c r="V15" s="7" t="s">
        <v>1888</v>
      </c>
      <c r="W15" s="7" t="s">
        <v>1930</v>
      </c>
      <c r="X15" s="7" t="s">
        <v>1905</v>
      </c>
      <c r="Y15" s="7">
        <v>0.195</v>
      </c>
      <c r="Z15" s="7" t="s">
        <v>1906</v>
      </c>
      <c r="AA15" s="7" t="s">
        <v>1977</v>
      </c>
      <c r="AB15" s="7" t="s">
        <v>1945</v>
      </c>
      <c r="AC15" s="7" t="s">
        <v>2016</v>
      </c>
      <c r="AD15" s="7" t="s">
        <v>1909</v>
      </c>
      <c r="AE15" s="8" t="s">
        <v>2017</v>
      </c>
    </row>
    <row r="16" s="1" customFormat="1" ht="63" customHeight="1" spans="1:31">
      <c r="A16" s="9">
        <v>13</v>
      </c>
      <c r="B16" s="7" t="s">
        <v>2018</v>
      </c>
      <c r="C16" s="7" t="s">
        <v>2019</v>
      </c>
      <c r="D16" s="7">
        <v>8.3</v>
      </c>
      <c r="E16" s="8" t="s">
        <v>924</v>
      </c>
      <c r="F16" s="7" t="s">
        <v>2020</v>
      </c>
      <c r="G16" s="8" t="s">
        <v>2021</v>
      </c>
      <c r="H16" s="7" t="s">
        <v>2022</v>
      </c>
      <c r="I16" s="7" t="s">
        <v>1884</v>
      </c>
      <c r="J16" s="7">
        <v>10</v>
      </c>
      <c r="K16" s="7" t="s">
        <v>2023</v>
      </c>
      <c r="L16" s="14">
        <v>43245</v>
      </c>
      <c r="M16" s="15">
        <v>43246</v>
      </c>
      <c r="N16" s="7" t="s">
        <v>58</v>
      </c>
      <c r="O16" s="7" t="s">
        <v>2024</v>
      </c>
      <c r="P16" s="11" t="s">
        <v>2025</v>
      </c>
      <c r="Q16" s="7">
        <v>19339</v>
      </c>
      <c r="R16" s="7">
        <v>70564</v>
      </c>
      <c r="S16" s="24" t="s">
        <v>59</v>
      </c>
      <c r="T16" s="24" t="s">
        <v>60</v>
      </c>
      <c r="U16" s="25">
        <f t="shared" si="0"/>
        <v>4834.75</v>
      </c>
      <c r="V16" s="7" t="s">
        <v>1888</v>
      </c>
      <c r="W16" s="7" t="s">
        <v>2026</v>
      </c>
      <c r="X16" s="7" t="s">
        <v>2027</v>
      </c>
      <c r="Y16" s="7">
        <v>0.186</v>
      </c>
      <c r="Z16" s="7" t="s">
        <v>2028</v>
      </c>
      <c r="AA16" s="7" t="s">
        <v>1921</v>
      </c>
      <c r="AB16" s="7">
        <v>0.985</v>
      </c>
      <c r="AC16" s="7" t="s">
        <v>2029</v>
      </c>
      <c r="AD16" s="7" t="s">
        <v>2030</v>
      </c>
      <c r="AE16" s="8" t="s">
        <v>2031</v>
      </c>
    </row>
    <row r="17" s="1" customFormat="1" ht="63" customHeight="1" spans="1:31">
      <c r="A17" s="9">
        <v>14</v>
      </c>
      <c r="B17" s="7" t="s">
        <v>2032</v>
      </c>
      <c r="C17" s="7" t="s">
        <v>2033</v>
      </c>
      <c r="D17" s="7">
        <v>24</v>
      </c>
      <c r="E17" s="8" t="s">
        <v>2034</v>
      </c>
      <c r="F17" s="7" t="s">
        <v>2035</v>
      </c>
      <c r="G17" s="8" t="s">
        <v>2036</v>
      </c>
      <c r="H17" s="7" t="s">
        <v>2037</v>
      </c>
      <c r="I17" s="7" t="s">
        <v>1884</v>
      </c>
      <c r="J17" s="7">
        <v>30</v>
      </c>
      <c r="K17" s="7" t="s">
        <v>2038</v>
      </c>
      <c r="L17" s="14">
        <v>43245</v>
      </c>
      <c r="M17" s="15">
        <v>43246</v>
      </c>
      <c r="N17" s="7" t="s">
        <v>58</v>
      </c>
      <c r="O17" s="7" t="s">
        <v>2024</v>
      </c>
      <c r="P17" s="11" t="s">
        <v>2025</v>
      </c>
      <c r="Q17" s="7">
        <v>44446</v>
      </c>
      <c r="R17" s="7">
        <v>166438</v>
      </c>
      <c r="S17" s="24" t="s">
        <v>59</v>
      </c>
      <c r="T17" s="24" t="s">
        <v>60</v>
      </c>
      <c r="U17" s="25">
        <f t="shared" si="0"/>
        <v>11111.5</v>
      </c>
      <c r="V17" s="7" t="s">
        <v>1888</v>
      </c>
      <c r="W17" s="7" t="s">
        <v>1930</v>
      </c>
      <c r="X17" s="7" t="s">
        <v>1892</v>
      </c>
      <c r="Y17" s="7">
        <v>0.195</v>
      </c>
      <c r="Z17" s="7" t="s">
        <v>2039</v>
      </c>
      <c r="AA17" s="7" t="s">
        <v>1892</v>
      </c>
      <c r="AB17" s="7">
        <v>0.988</v>
      </c>
      <c r="AC17" s="7" t="s">
        <v>2040</v>
      </c>
      <c r="AD17" s="7" t="s">
        <v>2039</v>
      </c>
      <c r="AE17" s="8" t="s">
        <v>2041</v>
      </c>
    </row>
    <row r="18" s="1" customFormat="1" ht="63" customHeight="1" spans="1:31">
      <c r="A18" s="9">
        <v>15</v>
      </c>
      <c r="B18" s="7" t="s">
        <v>2042</v>
      </c>
      <c r="C18" s="7" t="s">
        <v>2043</v>
      </c>
      <c r="D18" s="7">
        <v>8</v>
      </c>
      <c r="E18" s="8" t="s">
        <v>1982</v>
      </c>
      <c r="F18" s="7" t="s">
        <v>893</v>
      </c>
      <c r="G18" s="8" t="s">
        <v>2044</v>
      </c>
      <c r="H18" s="7" t="s">
        <v>2045</v>
      </c>
      <c r="I18" s="7" t="s">
        <v>1884</v>
      </c>
      <c r="J18" s="7">
        <v>10</v>
      </c>
      <c r="K18" s="7" t="s">
        <v>2046</v>
      </c>
      <c r="L18" s="14">
        <v>43174</v>
      </c>
      <c r="M18" s="15">
        <v>43175</v>
      </c>
      <c r="N18" s="7" t="s">
        <v>58</v>
      </c>
      <c r="O18" s="7" t="s">
        <v>2006</v>
      </c>
      <c r="P18" s="11" t="s">
        <v>948</v>
      </c>
      <c r="Q18" s="7">
        <v>15268</v>
      </c>
      <c r="R18" s="7">
        <v>65070</v>
      </c>
      <c r="S18" s="24" t="s">
        <v>59</v>
      </c>
      <c r="T18" s="24" t="s">
        <v>60</v>
      </c>
      <c r="U18" s="25">
        <f t="shared" si="0"/>
        <v>3817</v>
      </c>
      <c r="V18" s="7" t="s">
        <v>1888</v>
      </c>
      <c r="W18" s="7" t="s">
        <v>1889</v>
      </c>
      <c r="X18" s="7" t="s">
        <v>1921</v>
      </c>
      <c r="Y18" s="7">
        <v>0.186</v>
      </c>
      <c r="Z18" s="7" t="s">
        <v>1891</v>
      </c>
      <c r="AA18" s="7" t="s">
        <v>1921</v>
      </c>
      <c r="AB18" s="7">
        <v>0.98</v>
      </c>
      <c r="AC18" s="7" t="s">
        <v>2047</v>
      </c>
      <c r="AD18" s="7" t="s">
        <v>1894</v>
      </c>
      <c r="AE18" s="8" t="s">
        <v>2048</v>
      </c>
    </row>
    <row r="19" s="1" customFormat="1" ht="63" customHeight="1" spans="1:31">
      <c r="A19" s="9">
        <v>16</v>
      </c>
      <c r="B19" s="7" t="s">
        <v>2049</v>
      </c>
      <c r="C19" s="7" t="s">
        <v>2050</v>
      </c>
      <c r="D19" s="7">
        <v>8</v>
      </c>
      <c r="E19" s="8" t="s">
        <v>2051</v>
      </c>
      <c r="F19" s="7" t="s">
        <v>210</v>
      </c>
      <c r="G19" s="8" t="s">
        <v>2052</v>
      </c>
      <c r="H19" s="7" t="s">
        <v>2053</v>
      </c>
      <c r="I19" s="7" t="s">
        <v>1884</v>
      </c>
      <c r="J19" s="7">
        <v>10</v>
      </c>
      <c r="K19" s="7" t="s">
        <v>2054</v>
      </c>
      <c r="L19" s="14">
        <v>43174</v>
      </c>
      <c r="M19" s="15">
        <v>43175</v>
      </c>
      <c r="N19" s="7" t="s">
        <v>58</v>
      </c>
      <c r="O19" s="7" t="s">
        <v>2006</v>
      </c>
      <c r="P19" s="11" t="s">
        <v>948</v>
      </c>
      <c r="Q19" s="7">
        <v>13753</v>
      </c>
      <c r="R19" s="7">
        <v>62510</v>
      </c>
      <c r="S19" s="24" t="s">
        <v>59</v>
      </c>
      <c r="T19" s="24" t="s">
        <v>60</v>
      </c>
      <c r="U19" s="25">
        <f t="shared" si="0"/>
        <v>3438.25</v>
      </c>
      <c r="V19" s="7" t="s">
        <v>1888</v>
      </c>
      <c r="W19" s="7" t="s">
        <v>1930</v>
      </c>
      <c r="X19" s="7" t="s">
        <v>1920</v>
      </c>
      <c r="Y19" s="7">
        <v>0.195</v>
      </c>
      <c r="Z19" s="7" t="s">
        <v>1906</v>
      </c>
      <c r="AA19" s="7" t="s">
        <v>1921</v>
      </c>
      <c r="AB19" s="7" t="s">
        <v>1945</v>
      </c>
      <c r="AC19" s="7" t="s">
        <v>2055</v>
      </c>
      <c r="AD19" s="7" t="s">
        <v>1909</v>
      </c>
      <c r="AE19" s="8" t="s">
        <v>2056</v>
      </c>
    </row>
    <row r="20" s="1" customFormat="1" ht="63" customHeight="1" spans="1:31">
      <c r="A20" s="9">
        <v>17</v>
      </c>
      <c r="B20" s="7" t="s">
        <v>2057</v>
      </c>
      <c r="C20" s="7" t="s">
        <v>2058</v>
      </c>
      <c r="D20" s="7">
        <v>8</v>
      </c>
      <c r="E20" s="8" t="s">
        <v>1913</v>
      </c>
      <c r="F20" s="7" t="s">
        <v>2035</v>
      </c>
      <c r="G20" s="8" t="s">
        <v>2059</v>
      </c>
      <c r="H20" s="7" t="s">
        <v>1883</v>
      </c>
      <c r="I20" s="7" t="s">
        <v>1884</v>
      </c>
      <c r="J20" s="7">
        <v>10</v>
      </c>
      <c r="K20" s="7" t="s">
        <v>2060</v>
      </c>
      <c r="L20" s="14">
        <v>43094</v>
      </c>
      <c r="M20" s="15">
        <v>43095</v>
      </c>
      <c r="N20" s="16" t="s">
        <v>2061</v>
      </c>
      <c r="O20" s="7" t="s">
        <v>2062</v>
      </c>
      <c r="P20" s="11" t="s">
        <v>896</v>
      </c>
      <c r="Q20" s="7">
        <v>6290</v>
      </c>
      <c r="R20" s="7">
        <v>40835</v>
      </c>
      <c r="S20" s="24" t="s">
        <v>59</v>
      </c>
      <c r="T20" s="24" t="s">
        <v>60</v>
      </c>
      <c r="U20" s="25">
        <f t="shared" si="0"/>
        <v>1572.5</v>
      </c>
      <c r="V20" s="7" t="s">
        <v>1942</v>
      </c>
      <c r="W20" s="7" t="s">
        <v>1943</v>
      </c>
      <c r="X20" s="7" t="s">
        <v>1944</v>
      </c>
      <c r="Y20" s="7">
        <v>0.195</v>
      </c>
      <c r="Z20" s="7" t="s">
        <v>1891</v>
      </c>
      <c r="AA20" s="7" t="s">
        <v>1921</v>
      </c>
      <c r="AB20" s="7">
        <v>0.988</v>
      </c>
      <c r="AC20" s="7" t="s">
        <v>1946</v>
      </c>
      <c r="AD20" s="7" t="s">
        <v>1909</v>
      </c>
      <c r="AE20" s="8" t="s">
        <v>1895</v>
      </c>
    </row>
    <row r="21" s="1" customFormat="1" ht="63" customHeight="1" spans="1:31">
      <c r="A21" s="9">
        <v>18</v>
      </c>
      <c r="B21" s="7" t="s">
        <v>2063</v>
      </c>
      <c r="C21" s="7" t="s">
        <v>2064</v>
      </c>
      <c r="D21" s="7">
        <v>19.5</v>
      </c>
      <c r="E21" s="8" t="s">
        <v>2065</v>
      </c>
      <c r="F21" s="7" t="s">
        <v>1914</v>
      </c>
      <c r="G21" s="8" t="s">
        <v>2066</v>
      </c>
      <c r="H21" s="7" t="s">
        <v>2067</v>
      </c>
      <c r="I21" s="7" t="s">
        <v>1884</v>
      </c>
      <c r="J21" s="7">
        <v>27.28</v>
      </c>
      <c r="K21" s="7" t="s">
        <v>2068</v>
      </c>
      <c r="L21" s="14">
        <v>43694</v>
      </c>
      <c r="M21" s="17">
        <v>43696</v>
      </c>
      <c r="N21" s="16" t="s">
        <v>2061</v>
      </c>
      <c r="O21" s="7" t="s">
        <v>2069</v>
      </c>
      <c r="P21" s="11" t="s">
        <v>2070</v>
      </c>
      <c r="Q21" s="7">
        <v>76183</v>
      </c>
      <c r="R21" s="7">
        <v>168315</v>
      </c>
      <c r="S21" s="24" t="s">
        <v>59</v>
      </c>
      <c r="T21" s="24" t="s">
        <v>60</v>
      </c>
      <c r="U21" s="25">
        <f t="shared" si="0"/>
        <v>19045.75</v>
      </c>
      <c r="V21" s="7" t="s">
        <v>1888</v>
      </c>
      <c r="W21" s="7" t="s">
        <v>2071</v>
      </c>
      <c r="X21" s="7" t="s">
        <v>2072</v>
      </c>
      <c r="Y21" s="7">
        <v>0.195</v>
      </c>
      <c r="Z21" s="7" t="s">
        <v>2073</v>
      </c>
      <c r="AA21" s="7" t="s">
        <v>2074</v>
      </c>
      <c r="AB21" s="7">
        <v>0.988</v>
      </c>
      <c r="AC21" s="7" t="s">
        <v>2075</v>
      </c>
      <c r="AD21" s="7" t="s">
        <v>2076</v>
      </c>
      <c r="AE21" s="8" t="s">
        <v>2077</v>
      </c>
    </row>
    <row r="22" s="1" customFormat="1" ht="63" customHeight="1" spans="1:31">
      <c r="A22" s="9">
        <v>19</v>
      </c>
      <c r="B22" s="7" t="s">
        <v>2078</v>
      </c>
      <c r="C22" s="7" t="s">
        <v>2079</v>
      </c>
      <c r="D22" s="7">
        <v>9.75</v>
      </c>
      <c r="E22" s="8" t="s">
        <v>2080</v>
      </c>
      <c r="F22" s="7" t="s">
        <v>73</v>
      </c>
      <c r="G22" s="8" t="s">
        <v>2081</v>
      </c>
      <c r="H22" s="7" t="s">
        <v>2082</v>
      </c>
      <c r="I22" s="7" t="s">
        <v>1884</v>
      </c>
      <c r="J22" s="7">
        <v>13</v>
      </c>
      <c r="K22" s="7" t="s">
        <v>2083</v>
      </c>
      <c r="L22" s="18">
        <v>43670</v>
      </c>
      <c r="M22" s="17">
        <v>43671</v>
      </c>
      <c r="N22" s="7" t="s">
        <v>58</v>
      </c>
      <c r="O22" s="7" t="s">
        <v>2084</v>
      </c>
      <c r="P22" s="11" t="s">
        <v>2070</v>
      </c>
      <c r="Q22" s="7">
        <v>31628</v>
      </c>
      <c r="R22" s="7">
        <v>73542</v>
      </c>
      <c r="S22" s="24" t="s">
        <v>59</v>
      </c>
      <c r="T22" s="24" t="s">
        <v>60</v>
      </c>
      <c r="U22" s="25">
        <f t="shared" si="0"/>
        <v>7907</v>
      </c>
      <c r="V22" s="7" t="s">
        <v>1942</v>
      </c>
      <c r="W22" s="7" t="s">
        <v>2085</v>
      </c>
      <c r="X22" s="7" t="s">
        <v>2086</v>
      </c>
      <c r="Y22" s="7">
        <v>0.183</v>
      </c>
      <c r="Z22" s="7" t="s">
        <v>2087</v>
      </c>
      <c r="AA22" s="7" t="s">
        <v>2088</v>
      </c>
      <c r="AB22" s="7">
        <v>0.983</v>
      </c>
      <c r="AC22" s="7" t="s">
        <v>2089</v>
      </c>
      <c r="AD22" s="7" t="s">
        <v>68</v>
      </c>
      <c r="AE22" s="8" t="s">
        <v>2090</v>
      </c>
    </row>
    <row r="23" s="1" customFormat="1" ht="63" customHeight="1" spans="1:31">
      <c r="A23" s="9">
        <v>20</v>
      </c>
      <c r="B23" s="7" t="s">
        <v>2091</v>
      </c>
      <c r="C23" s="7" t="s">
        <v>2092</v>
      </c>
      <c r="D23" s="7">
        <v>27</v>
      </c>
      <c r="E23" s="8" t="s">
        <v>1962</v>
      </c>
      <c r="F23" s="7" t="s">
        <v>1914</v>
      </c>
      <c r="G23" s="8" t="s">
        <v>2093</v>
      </c>
      <c r="H23" s="7" t="s">
        <v>2094</v>
      </c>
      <c r="I23" s="7" t="s">
        <v>1884</v>
      </c>
      <c r="J23" s="7">
        <v>24.2</v>
      </c>
      <c r="K23" s="7" t="s">
        <v>2095</v>
      </c>
      <c r="L23" s="18">
        <v>43710</v>
      </c>
      <c r="M23" s="17">
        <v>43711</v>
      </c>
      <c r="N23" s="16" t="s">
        <v>2061</v>
      </c>
      <c r="O23" s="7" t="s">
        <v>2096</v>
      </c>
      <c r="P23" s="11" t="s">
        <v>2070</v>
      </c>
      <c r="Q23" s="7">
        <v>56173</v>
      </c>
      <c r="R23" s="7">
        <v>120788</v>
      </c>
      <c r="S23" s="24" t="s">
        <v>59</v>
      </c>
      <c r="T23" s="24" t="s">
        <v>60</v>
      </c>
      <c r="U23" s="25">
        <f t="shared" si="0"/>
        <v>14043.25</v>
      </c>
      <c r="V23" s="7" t="s">
        <v>1888</v>
      </c>
      <c r="W23" s="7" t="s">
        <v>2071</v>
      </c>
      <c r="X23" s="7" t="s">
        <v>2097</v>
      </c>
      <c r="Y23" s="7">
        <v>0.185</v>
      </c>
      <c r="Z23" s="7" t="s">
        <v>2073</v>
      </c>
      <c r="AA23" s="7" t="s">
        <v>2098</v>
      </c>
      <c r="AB23" s="7">
        <v>0.985</v>
      </c>
      <c r="AC23" s="7" t="s">
        <v>2099</v>
      </c>
      <c r="AD23" s="7" t="s">
        <v>2100</v>
      </c>
      <c r="AE23" s="8" t="s">
        <v>2101</v>
      </c>
    </row>
    <row r="24" s="1" customFormat="1" ht="63" customHeight="1" spans="1:31">
      <c r="A24" s="9">
        <v>21</v>
      </c>
      <c r="B24" s="7" t="s">
        <v>2102</v>
      </c>
      <c r="C24" s="7" t="s">
        <v>2103</v>
      </c>
      <c r="D24" s="7">
        <v>9</v>
      </c>
      <c r="E24" s="8" t="s">
        <v>2104</v>
      </c>
      <c r="F24" s="7" t="s">
        <v>1914</v>
      </c>
      <c r="G24" s="8" t="s">
        <v>2105</v>
      </c>
      <c r="H24" s="7" t="s">
        <v>2106</v>
      </c>
      <c r="I24" s="7" t="s">
        <v>1884</v>
      </c>
      <c r="J24" s="7">
        <v>13.2</v>
      </c>
      <c r="K24" s="7" t="s">
        <v>2107</v>
      </c>
      <c r="L24" s="18">
        <v>43705</v>
      </c>
      <c r="M24" s="17">
        <v>43706</v>
      </c>
      <c r="N24" s="16" t="s">
        <v>2061</v>
      </c>
      <c r="O24" s="7" t="s">
        <v>2108</v>
      </c>
      <c r="P24" s="11" t="s">
        <v>2070</v>
      </c>
      <c r="Q24" s="7">
        <v>37146</v>
      </c>
      <c r="R24" s="7">
        <v>83229</v>
      </c>
      <c r="S24" s="24" t="s">
        <v>59</v>
      </c>
      <c r="T24" s="24" t="s">
        <v>60</v>
      </c>
      <c r="U24" s="25">
        <f t="shared" si="0"/>
        <v>9286.5</v>
      </c>
      <c r="V24" s="7" t="s">
        <v>1942</v>
      </c>
      <c r="W24" s="7" t="s">
        <v>2085</v>
      </c>
      <c r="X24" s="7" t="s">
        <v>2086</v>
      </c>
      <c r="Y24" s="7">
        <v>0.183</v>
      </c>
      <c r="Z24" s="7" t="s">
        <v>2087</v>
      </c>
      <c r="AA24" s="7" t="s">
        <v>2109</v>
      </c>
      <c r="AB24" s="7">
        <v>0.983</v>
      </c>
      <c r="AC24" s="7" t="s">
        <v>2110</v>
      </c>
      <c r="AD24" s="7" t="s">
        <v>68</v>
      </c>
      <c r="AE24" s="8" t="s">
        <v>2111</v>
      </c>
    </row>
    <row r="25" s="1" customFormat="1" ht="63" customHeight="1" spans="1:31">
      <c r="A25" s="9">
        <v>22</v>
      </c>
      <c r="B25" s="7" t="s">
        <v>2112</v>
      </c>
      <c r="C25" s="7" t="s">
        <v>2113</v>
      </c>
      <c r="D25" s="7">
        <v>9</v>
      </c>
      <c r="E25" s="8" t="s">
        <v>1880</v>
      </c>
      <c r="F25" s="7" t="s">
        <v>1914</v>
      </c>
      <c r="G25" s="8" t="s">
        <v>2114</v>
      </c>
      <c r="H25" s="7" t="s">
        <v>2115</v>
      </c>
      <c r="I25" s="7" t="s">
        <v>1884</v>
      </c>
      <c r="J25" s="7">
        <v>12</v>
      </c>
      <c r="K25" s="7" t="s">
        <v>2116</v>
      </c>
      <c r="L25" s="18">
        <v>43670</v>
      </c>
      <c r="M25" s="17">
        <v>43671</v>
      </c>
      <c r="N25" s="7" t="s">
        <v>58</v>
      </c>
      <c r="O25" s="7" t="s">
        <v>2084</v>
      </c>
      <c r="P25" s="11" t="s">
        <v>2070</v>
      </c>
      <c r="Q25" s="7">
        <v>31392</v>
      </c>
      <c r="R25" s="7">
        <v>75643</v>
      </c>
      <c r="S25" s="24" t="s">
        <v>59</v>
      </c>
      <c r="T25" s="24" t="s">
        <v>60</v>
      </c>
      <c r="U25" s="25">
        <f t="shared" si="0"/>
        <v>7848</v>
      </c>
      <c r="V25" s="7" t="s">
        <v>1942</v>
      </c>
      <c r="W25" s="7" t="s">
        <v>2085</v>
      </c>
      <c r="X25" s="7" t="s">
        <v>2086</v>
      </c>
      <c r="Y25" s="7">
        <v>0.183</v>
      </c>
      <c r="Z25" s="7" t="s">
        <v>2087</v>
      </c>
      <c r="AA25" s="7" t="s">
        <v>2109</v>
      </c>
      <c r="AB25" s="7">
        <v>0.983</v>
      </c>
      <c r="AC25" s="7" t="s">
        <v>2110</v>
      </c>
      <c r="AD25" s="7" t="s">
        <v>68</v>
      </c>
      <c r="AE25" s="8" t="s">
        <v>2117</v>
      </c>
    </row>
    <row r="26" s="1" customFormat="1" ht="63" customHeight="1" spans="1:31">
      <c r="A26" s="9">
        <v>23</v>
      </c>
      <c r="B26" s="7" t="s">
        <v>2118</v>
      </c>
      <c r="C26" s="7" t="s">
        <v>2119</v>
      </c>
      <c r="D26" s="7">
        <v>7.5</v>
      </c>
      <c r="E26" s="8" t="s">
        <v>1950</v>
      </c>
      <c r="F26" s="7" t="s">
        <v>225</v>
      </c>
      <c r="G26" s="8" t="s">
        <v>2120</v>
      </c>
      <c r="H26" s="7" t="s">
        <v>2121</v>
      </c>
      <c r="I26" s="7" t="s">
        <v>1884</v>
      </c>
      <c r="J26" s="7">
        <v>7.42</v>
      </c>
      <c r="K26" s="7" t="s">
        <v>2122</v>
      </c>
      <c r="L26" s="18">
        <v>43705</v>
      </c>
      <c r="M26" s="17">
        <v>43706</v>
      </c>
      <c r="N26" s="16" t="s">
        <v>2061</v>
      </c>
      <c r="O26" s="7" t="s">
        <v>2108</v>
      </c>
      <c r="P26" s="11" t="s">
        <v>2070</v>
      </c>
      <c r="Q26" s="7">
        <v>18935</v>
      </c>
      <c r="R26" s="7">
        <v>42395</v>
      </c>
      <c r="S26" s="24" t="s">
        <v>59</v>
      </c>
      <c r="T26" s="24" t="s">
        <v>60</v>
      </c>
      <c r="U26" s="25">
        <f t="shared" si="0"/>
        <v>4733.75</v>
      </c>
      <c r="V26" s="7" t="s">
        <v>1942</v>
      </c>
      <c r="W26" s="7" t="s">
        <v>2085</v>
      </c>
      <c r="X26" s="7" t="s">
        <v>2086</v>
      </c>
      <c r="Y26" s="7">
        <v>0.183</v>
      </c>
      <c r="Z26" s="7" t="s">
        <v>2087</v>
      </c>
      <c r="AA26" s="7" t="s">
        <v>2123</v>
      </c>
      <c r="AB26" s="7">
        <v>0.983</v>
      </c>
      <c r="AC26" s="7" t="s">
        <v>2124</v>
      </c>
      <c r="AD26" s="7" t="s">
        <v>68</v>
      </c>
      <c r="AE26" s="8" t="s">
        <v>2125</v>
      </c>
    </row>
    <row r="27" s="1" customFormat="1" ht="63" customHeight="1" spans="1:31">
      <c r="A27" s="9">
        <v>24</v>
      </c>
      <c r="B27" s="7" t="s">
        <v>2126</v>
      </c>
      <c r="C27" s="7" t="s">
        <v>2127</v>
      </c>
      <c r="D27" s="7">
        <v>9</v>
      </c>
      <c r="E27" s="8" t="s">
        <v>1950</v>
      </c>
      <c r="F27" s="7" t="s">
        <v>73</v>
      </c>
      <c r="G27" s="8" t="s">
        <v>2128</v>
      </c>
      <c r="H27" s="7" t="s">
        <v>2129</v>
      </c>
      <c r="I27" s="7" t="s">
        <v>1884</v>
      </c>
      <c r="J27" s="7">
        <v>9.9</v>
      </c>
      <c r="K27" s="7" t="s">
        <v>2130</v>
      </c>
      <c r="L27" s="18">
        <v>43705</v>
      </c>
      <c r="M27" s="17">
        <v>43706</v>
      </c>
      <c r="N27" s="16" t="s">
        <v>2061</v>
      </c>
      <c r="O27" s="7" t="s">
        <v>2108</v>
      </c>
      <c r="P27" s="11" t="s">
        <v>2070</v>
      </c>
      <c r="Q27" s="7">
        <v>22807</v>
      </c>
      <c r="R27" s="7">
        <v>53441</v>
      </c>
      <c r="S27" s="24" t="s">
        <v>59</v>
      </c>
      <c r="T27" s="24" t="s">
        <v>60</v>
      </c>
      <c r="U27" s="25">
        <f t="shared" si="0"/>
        <v>5701.75</v>
      </c>
      <c r="V27" s="7" t="s">
        <v>1942</v>
      </c>
      <c r="W27" s="7" t="s">
        <v>2085</v>
      </c>
      <c r="X27" s="7" t="s">
        <v>2086</v>
      </c>
      <c r="Y27" s="7">
        <v>0.183</v>
      </c>
      <c r="Z27" s="7" t="s">
        <v>2087</v>
      </c>
      <c r="AA27" s="7" t="s">
        <v>2109</v>
      </c>
      <c r="AB27" s="7">
        <v>0.983</v>
      </c>
      <c r="AC27" s="7" t="s">
        <v>2110</v>
      </c>
      <c r="AD27" s="7" t="s">
        <v>68</v>
      </c>
      <c r="AE27" s="8" t="s">
        <v>2131</v>
      </c>
    </row>
    <row r="28" s="1" customFormat="1" ht="63" customHeight="1" spans="1:31">
      <c r="A28" s="9">
        <v>25</v>
      </c>
      <c r="B28" s="7" t="s">
        <v>2132</v>
      </c>
      <c r="C28" s="7" t="s">
        <v>2133</v>
      </c>
      <c r="D28" s="7">
        <v>12.75</v>
      </c>
      <c r="E28" s="8" t="s">
        <v>2134</v>
      </c>
      <c r="F28" s="7" t="s">
        <v>73</v>
      </c>
      <c r="G28" s="8" t="s">
        <v>2135</v>
      </c>
      <c r="H28" s="7" t="s">
        <v>2136</v>
      </c>
      <c r="I28" s="7" t="s">
        <v>1884</v>
      </c>
      <c r="J28" s="7">
        <v>15.4</v>
      </c>
      <c r="K28" s="7" t="s">
        <v>2137</v>
      </c>
      <c r="L28" s="18">
        <v>43705</v>
      </c>
      <c r="M28" s="17">
        <v>43706</v>
      </c>
      <c r="N28" s="16" t="s">
        <v>2061</v>
      </c>
      <c r="O28" s="7" t="s">
        <v>2108</v>
      </c>
      <c r="P28" s="11" t="s">
        <v>2070</v>
      </c>
      <c r="Q28" s="7">
        <v>37106</v>
      </c>
      <c r="R28" s="7">
        <v>83523</v>
      </c>
      <c r="S28" s="24" t="s">
        <v>59</v>
      </c>
      <c r="T28" s="24" t="s">
        <v>60</v>
      </c>
      <c r="U28" s="25">
        <f t="shared" si="0"/>
        <v>9276.5</v>
      </c>
      <c r="V28" s="7" t="s">
        <v>1942</v>
      </c>
      <c r="W28" s="7" t="s">
        <v>2085</v>
      </c>
      <c r="X28" s="7" t="s">
        <v>2086</v>
      </c>
      <c r="Y28" s="7">
        <v>0.183</v>
      </c>
      <c r="Z28" s="7" t="s">
        <v>2087</v>
      </c>
      <c r="AA28" s="7" t="s">
        <v>2138</v>
      </c>
      <c r="AB28" s="7">
        <v>0.983</v>
      </c>
      <c r="AC28" s="7" t="s">
        <v>2139</v>
      </c>
      <c r="AD28" s="7" t="s">
        <v>68</v>
      </c>
      <c r="AE28" s="8" t="s">
        <v>2140</v>
      </c>
    </row>
    <row r="29" s="1" customFormat="1" ht="63" customHeight="1" spans="1:31">
      <c r="A29" s="9">
        <v>26</v>
      </c>
      <c r="B29" s="7" t="s">
        <v>2141</v>
      </c>
      <c r="C29" s="7" t="s">
        <v>2142</v>
      </c>
      <c r="D29" s="7">
        <v>16.68</v>
      </c>
      <c r="E29" s="8" t="s">
        <v>150</v>
      </c>
      <c r="F29" s="7" t="s">
        <v>1914</v>
      </c>
      <c r="G29" s="8" t="s">
        <v>2143</v>
      </c>
      <c r="H29" s="7" t="s">
        <v>2144</v>
      </c>
      <c r="I29" s="7" t="s">
        <v>1884</v>
      </c>
      <c r="J29" s="7">
        <v>23.56</v>
      </c>
      <c r="K29" s="7" t="s">
        <v>2145</v>
      </c>
      <c r="L29" s="14">
        <v>43667</v>
      </c>
      <c r="M29" s="19">
        <v>43669</v>
      </c>
      <c r="N29" s="16" t="s">
        <v>2061</v>
      </c>
      <c r="O29" s="7" t="s">
        <v>2146</v>
      </c>
      <c r="P29" s="11" t="s">
        <v>2070</v>
      </c>
      <c r="Q29" s="7">
        <v>65400</v>
      </c>
      <c r="R29" s="7">
        <v>149186</v>
      </c>
      <c r="S29" s="24" t="s">
        <v>59</v>
      </c>
      <c r="T29" s="24" t="s">
        <v>60</v>
      </c>
      <c r="U29" s="25">
        <f t="shared" si="0"/>
        <v>16350</v>
      </c>
      <c r="V29" s="7" t="s">
        <v>1888</v>
      </c>
      <c r="W29" s="7" t="s">
        <v>2071</v>
      </c>
      <c r="X29" s="7" t="s">
        <v>2147</v>
      </c>
      <c r="Y29" s="7">
        <v>0.195</v>
      </c>
      <c r="Z29" s="7" t="s">
        <v>2073</v>
      </c>
      <c r="AA29" s="7" t="s">
        <v>2148</v>
      </c>
      <c r="AB29" s="7">
        <v>0.988</v>
      </c>
      <c r="AC29" s="7" t="s">
        <v>2149</v>
      </c>
      <c r="AD29" s="7" t="s">
        <v>2076</v>
      </c>
      <c r="AE29" s="8" t="s">
        <v>2150</v>
      </c>
    </row>
    <row r="30" s="1" customFormat="1" ht="63" customHeight="1" spans="1:31">
      <c r="A30" s="9">
        <v>27</v>
      </c>
      <c r="B30" s="7" t="s">
        <v>2151</v>
      </c>
      <c r="C30" s="7" t="s">
        <v>2152</v>
      </c>
      <c r="D30" s="7">
        <v>11.25</v>
      </c>
      <c r="E30" s="8" t="s">
        <v>1971</v>
      </c>
      <c r="F30" s="7" t="s">
        <v>73</v>
      </c>
      <c r="G30" s="8" t="s">
        <v>2153</v>
      </c>
      <c r="H30" s="7" t="s">
        <v>2154</v>
      </c>
      <c r="I30" s="7" t="s">
        <v>1884</v>
      </c>
      <c r="J30" s="7">
        <v>15</v>
      </c>
      <c r="K30" s="7" t="s">
        <v>2155</v>
      </c>
      <c r="L30" s="18">
        <v>43719</v>
      </c>
      <c r="M30" s="17">
        <v>43720</v>
      </c>
      <c r="N30" s="7" t="s">
        <v>58</v>
      </c>
      <c r="O30" s="7" t="s">
        <v>2156</v>
      </c>
      <c r="P30" s="11" t="s">
        <v>2070</v>
      </c>
      <c r="Q30" s="7">
        <v>39996</v>
      </c>
      <c r="R30" s="7">
        <v>89326</v>
      </c>
      <c r="S30" s="24" t="s">
        <v>59</v>
      </c>
      <c r="T30" s="24" t="s">
        <v>60</v>
      </c>
      <c r="U30" s="25">
        <f t="shared" si="0"/>
        <v>9999</v>
      </c>
      <c r="V30" s="7" t="s">
        <v>1942</v>
      </c>
      <c r="W30" s="7" t="s">
        <v>2085</v>
      </c>
      <c r="X30" s="7" t="s">
        <v>2086</v>
      </c>
      <c r="Y30" s="7">
        <v>0.183</v>
      </c>
      <c r="Z30" s="7" t="s">
        <v>2087</v>
      </c>
      <c r="AA30" s="7" t="s">
        <v>2157</v>
      </c>
      <c r="AB30" s="7">
        <v>0.983</v>
      </c>
      <c r="AC30" s="7" t="s">
        <v>2158</v>
      </c>
      <c r="AD30" s="7" t="s">
        <v>68</v>
      </c>
      <c r="AE30" s="8" t="s">
        <v>2159</v>
      </c>
    </row>
    <row r="31" s="1" customFormat="1" ht="63" customHeight="1" spans="1:31">
      <c r="A31" s="9">
        <v>28</v>
      </c>
      <c r="B31" s="7" t="s">
        <v>2160</v>
      </c>
      <c r="C31" s="7" t="s">
        <v>2161</v>
      </c>
      <c r="D31" s="7">
        <v>18.75</v>
      </c>
      <c r="E31" s="8" t="s">
        <v>2162</v>
      </c>
      <c r="F31" s="7" t="s">
        <v>1914</v>
      </c>
      <c r="G31" s="8" t="s">
        <v>2163</v>
      </c>
      <c r="H31" s="7" t="s">
        <v>2164</v>
      </c>
      <c r="I31" s="7" t="s">
        <v>1884</v>
      </c>
      <c r="J31" s="7">
        <v>20.16</v>
      </c>
      <c r="K31" s="7" t="s">
        <v>2165</v>
      </c>
      <c r="L31" s="18">
        <v>43762</v>
      </c>
      <c r="M31" s="17">
        <v>43763</v>
      </c>
      <c r="N31" s="16" t="s">
        <v>2061</v>
      </c>
      <c r="O31" s="7" t="s">
        <v>2166</v>
      </c>
      <c r="P31" s="11" t="s">
        <v>2070</v>
      </c>
      <c r="Q31" s="7">
        <v>44939</v>
      </c>
      <c r="R31" s="7">
        <v>97084</v>
      </c>
      <c r="S31" s="24" t="s">
        <v>59</v>
      </c>
      <c r="T31" s="24" t="s">
        <v>60</v>
      </c>
      <c r="U31" s="25">
        <f t="shared" si="0"/>
        <v>11234.75</v>
      </c>
      <c r="V31" s="7" t="s">
        <v>1942</v>
      </c>
      <c r="W31" s="7" t="s">
        <v>2085</v>
      </c>
      <c r="X31" s="7" t="s">
        <v>2086</v>
      </c>
      <c r="Y31" s="7">
        <v>0.183</v>
      </c>
      <c r="Z31" s="7" t="s">
        <v>2087</v>
      </c>
      <c r="AA31" s="7" t="s">
        <v>2167</v>
      </c>
      <c r="AB31" s="7">
        <v>0.983</v>
      </c>
      <c r="AC31" s="7" t="s">
        <v>2168</v>
      </c>
      <c r="AD31" s="7" t="s">
        <v>68</v>
      </c>
      <c r="AE31" s="8" t="s">
        <v>2169</v>
      </c>
    </row>
    <row r="32" s="1" customFormat="1" ht="63" customHeight="1" spans="1:31">
      <c r="A32" s="9">
        <v>29</v>
      </c>
      <c r="B32" s="7" t="s">
        <v>2170</v>
      </c>
      <c r="C32" s="7" t="s">
        <v>2171</v>
      </c>
      <c r="D32" s="7">
        <v>24</v>
      </c>
      <c r="E32" s="8" t="s">
        <v>2172</v>
      </c>
      <c r="F32" s="7" t="s">
        <v>2173</v>
      </c>
      <c r="G32" s="8" t="s">
        <v>2174</v>
      </c>
      <c r="H32" s="7" t="s">
        <v>2175</v>
      </c>
      <c r="I32" s="7" t="s">
        <v>1884</v>
      </c>
      <c r="J32" s="7">
        <v>30</v>
      </c>
      <c r="K32" s="7" t="s">
        <v>2176</v>
      </c>
      <c r="L32" s="18">
        <v>43762</v>
      </c>
      <c r="M32" s="17">
        <v>43763</v>
      </c>
      <c r="N32" s="7" t="s">
        <v>58</v>
      </c>
      <c r="O32" s="7" t="s">
        <v>2166</v>
      </c>
      <c r="P32" s="11" t="s">
        <v>2070</v>
      </c>
      <c r="Q32" s="7">
        <v>71576</v>
      </c>
      <c r="R32" s="7">
        <v>146862</v>
      </c>
      <c r="S32" s="24" t="s">
        <v>59</v>
      </c>
      <c r="T32" s="24" t="s">
        <v>60</v>
      </c>
      <c r="U32" s="25">
        <f t="shared" si="0"/>
        <v>17894</v>
      </c>
      <c r="V32" s="7" t="s">
        <v>1888</v>
      </c>
      <c r="W32" s="7" t="s">
        <v>2177</v>
      </c>
      <c r="X32" s="7" t="s">
        <v>1892</v>
      </c>
      <c r="Y32" s="7">
        <v>0.185</v>
      </c>
      <c r="Z32" s="7" t="s">
        <v>2178</v>
      </c>
      <c r="AA32" s="7" t="s">
        <v>2179</v>
      </c>
      <c r="AB32" s="7">
        <v>0.989</v>
      </c>
      <c r="AC32" s="7" t="s">
        <v>2180</v>
      </c>
      <c r="AD32" s="7" t="s">
        <v>2181</v>
      </c>
      <c r="AE32" s="8" t="s">
        <v>2182</v>
      </c>
    </row>
    <row r="33" s="1" customFormat="1" ht="63" customHeight="1" spans="1:31">
      <c r="A33" s="9">
        <v>30</v>
      </c>
      <c r="B33" s="7" t="s">
        <v>2183</v>
      </c>
      <c r="C33" s="7" t="s">
        <v>2184</v>
      </c>
      <c r="D33" s="7">
        <v>10</v>
      </c>
      <c r="E33" s="8" t="s">
        <v>2002</v>
      </c>
      <c r="F33" s="7" t="s">
        <v>1914</v>
      </c>
      <c r="G33" s="8" t="s">
        <v>2185</v>
      </c>
      <c r="H33" s="7" t="s">
        <v>2186</v>
      </c>
      <c r="I33" s="7" t="s">
        <v>1884</v>
      </c>
      <c r="J33" s="7">
        <v>21</v>
      </c>
      <c r="K33" s="7" t="s">
        <v>2187</v>
      </c>
      <c r="L33" s="18">
        <v>43766</v>
      </c>
      <c r="M33" s="17">
        <v>43767</v>
      </c>
      <c r="N33" s="7" t="s">
        <v>58</v>
      </c>
      <c r="O33" s="7" t="s">
        <v>2188</v>
      </c>
      <c r="P33" s="11" t="s">
        <v>2070</v>
      </c>
      <c r="Q33" s="7">
        <v>48981</v>
      </c>
      <c r="R33" s="7">
        <v>106241</v>
      </c>
      <c r="S33" s="24" t="s">
        <v>59</v>
      </c>
      <c r="T33" s="24" t="s">
        <v>60</v>
      </c>
      <c r="U33" s="25">
        <f t="shared" si="0"/>
        <v>12245.25</v>
      </c>
      <c r="V33" s="7" t="s">
        <v>1888</v>
      </c>
      <c r="W33" s="7" t="s">
        <v>2177</v>
      </c>
      <c r="X33" s="7" t="s">
        <v>2189</v>
      </c>
      <c r="Y33" s="7">
        <v>0.185</v>
      </c>
      <c r="Z33" s="7" t="s">
        <v>2178</v>
      </c>
      <c r="AA33" s="7" t="s">
        <v>2179</v>
      </c>
      <c r="AB33" s="7">
        <v>0.989</v>
      </c>
      <c r="AC33" s="7" t="s">
        <v>2180</v>
      </c>
      <c r="AD33" s="7" t="s">
        <v>2181</v>
      </c>
      <c r="AE33" s="8" t="s">
        <v>2190</v>
      </c>
    </row>
    <row r="34" s="1" customFormat="1" ht="63" customHeight="1" spans="1:31">
      <c r="A34" s="9">
        <v>31</v>
      </c>
      <c r="B34" s="7" t="s">
        <v>2191</v>
      </c>
      <c r="C34" s="7" t="s">
        <v>2192</v>
      </c>
      <c r="D34" s="7">
        <v>12.55</v>
      </c>
      <c r="E34" s="8" t="s">
        <v>2051</v>
      </c>
      <c r="F34" s="7" t="s">
        <v>2193</v>
      </c>
      <c r="G34" s="8" t="s">
        <v>2194</v>
      </c>
      <c r="H34" s="7" t="s">
        <v>2195</v>
      </c>
      <c r="I34" s="7" t="s">
        <v>1884</v>
      </c>
      <c r="J34" s="7">
        <v>14.4</v>
      </c>
      <c r="K34" s="7" t="s">
        <v>2196</v>
      </c>
      <c r="L34" s="18">
        <v>43762</v>
      </c>
      <c r="M34" s="17">
        <v>43763</v>
      </c>
      <c r="N34" s="16" t="s">
        <v>2061</v>
      </c>
      <c r="O34" s="7" t="s">
        <v>2166</v>
      </c>
      <c r="P34" s="11" t="s">
        <v>2070</v>
      </c>
      <c r="Q34" s="7">
        <v>38773</v>
      </c>
      <c r="R34" s="7">
        <v>83179</v>
      </c>
      <c r="S34" s="24" t="s">
        <v>59</v>
      </c>
      <c r="T34" s="24" t="s">
        <v>60</v>
      </c>
      <c r="U34" s="25">
        <f t="shared" si="0"/>
        <v>9693.25</v>
      </c>
      <c r="V34" s="7" t="s">
        <v>1888</v>
      </c>
      <c r="W34" s="7" t="s">
        <v>2177</v>
      </c>
      <c r="X34" s="7" t="s">
        <v>2197</v>
      </c>
      <c r="Y34" s="7">
        <v>0.185</v>
      </c>
      <c r="Z34" s="7" t="s">
        <v>2178</v>
      </c>
      <c r="AA34" s="7" t="s">
        <v>2179</v>
      </c>
      <c r="AB34" s="7">
        <v>0.989</v>
      </c>
      <c r="AC34" s="7" t="s">
        <v>2180</v>
      </c>
      <c r="AD34" s="7" t="s">
        <v>2181</v>
      </c>
      <c r="AE34" s="8" t="s">
        <v>2198</v>
      </c>
    </row>
    <row r="35" s="1" customFormat="1" ht="63" customHeight="1" spans="1:31">
      <c r="A35" s="9">
        <v>32</v>
      </c>
      <c r="B35" s="7" t="s">
        <v>2199</v>
      </c>
      <c r="C35" s="7" t="s">
        <v>2200</v>
      </c>
      <c r="D35" s="7">
        <v>18.75</v>
      </c>
      <c r="E35" s="8" t="s">
        <v>2201</v>
      </c>
      <c r="F35" s="7" t="s">
        <v>1914</v>
      </c>
      <c r="G35" s="8" t="s">
        <v>2202</v>
      </c>
      <c r="H35" s="7" t="s">
        <v>2203</v>
      </c>
      <c r="I35" s="7" t="s">
        <v>1884</v>
      </c>
      <c r="J35" s="7">
        <v>20.16</v>
      </c>
      <c r="K35" s="7" t="s">
        <v>2204</v>
      </c>
      <c r="L35" s="18">
        <v>43762</v>
      </c>
      <c r="M35" s="17">
        <v>43763</v>
      </c>
      <c r="N35" s="16" t="s">
        <v>2061</v>
      </c>
      <c r="O35" s="7" t="s">
        <v>2166</v>
      </c>
      <c r="P35" s="11" t="s">
        <v>2070</v>
      </c>
      <c r="Q35" s="7">
        <v>42700</v>
      </c>
      <c r="R35" s="7">
        <v>95240</v>
      </c>
      <c r="S35" s="24" t="s">
        <v>59</v>
      </c>
      <c r="T35" s="24" t="s">
        <v>60</v>
      </c>
      <c r="U35" s="25">
        <f t="shared" si="0"/>
        <v>10675</v>
      </c>
      <c r="V35" s="7" t="s">
        <v>1942</v>
      </c>
      <c r="W35" s="7" t="s">
        <v>2085</v>
      </c>
      <c r="X35" s="7" t="s">
        <v>2086</v>
      </c>
      <c r="Y35" s="7">
        <v>0.183</v>
      </c>
      <c r="Z35" s="7" t="s">
        <v>2087</v>
      </c>
      <c r="AA35" s="7" t="s">
        <v>2167</v>
      </c>
      <c r="AB35" s="7">
        <v>0.983</v>
      </c>
      <c r="AC35" s="7" t="s">
        <v>2168</v>
      </c>
      <c r="AD35" s="7" t="s">
        <v>68</v>
      </c>
      <c r="AE35" s="8" t="s">
        <v>2205</v>
      </c>
    </row>
    <row r="36" s="1" customFormat="1" ht="63" customHeight="1" spans="1:31">
      <c r="A36" s="9">
        <v>33</v>
      </c>
      <c r="B36" s="7" t="s">
        <v>2206</v>
      </c>
      <c r="C36" s="7" t="s">
        <v>2207</v>
      </c>
      <c r="D36" s="7">
        <v>11.25</v>
      </c>
      <c r="E36" s="8" t="s">
        <v>2208</v>
      </c>
      <c r="F36" s="7" t="s">
        <v>1914</v>
      </c>
      <c r="G36" s="8" t="s">
        <v>2209</v>
      </c>
      <c r="H36" s="7" t="s">
        <v>2210</v>
      </c>
      <c r="I36" s="7" t="s">
        <v>1884</v>
      </c>
      <c r="J36" s="7">
        <v>16.5</v>
      </c>
      <c r="K36" s="7" t="s">
        <v>2211</v>
      </c>
      <c r="L36" s="18">
        <v>43762</v>
      </c>
      <c r="M36" s="17">
        <v>43763</v>
      </c>
      <c r="N36" s="16" t="s">
        <v>2061</v>
      </c>
      <c r="O36" s="7" t="s">
        <v>2166</v>
      </c>
      <c r="P36" s="11" t="s">
        <v>2070</v>
      </c>
      <c r="Q36" s="7">
        <v>37503</v>
      </c>
      <c r="R36" s="7">
        <v>84804</v>
      </c>
      <c r="S36" s="24" t="s">
        <v>59</v>
      </c>
      <c r="T36" s="24" t="s">
        <v>60</v>
      </c>
      <c r="U36" s="25">
        <f t="shared" si="0"/>
        <v>9375.75</v>
      </c>
      <c r="V36" s="7" t="s">
        <v>1942</v>
      </c>
      <c r="W36" s="7" t="s">
        <v>2085</v>
      </c>
      <c r="X36" s="7" t="s">
        <v>2086</v>
      </c>
      <c r="Y36" s="7">
        <v>0.183</v>
      </c>
      <c r="Z36" s="7" t="s">
        <v>2087</v>
      </c>
      <c r="AA36" s="7" t="s">
        <v>2157</v>
      </c>
      <c r="AB36" s="7">
        <v>0.983</v>
      </c>
      <c r="AC36" s="7" t="s">
        <v>2168</v>
      </c>
      <c r="AD36" s="7" t="s">
        <v>68</v>
      </c>
      <c r="AE36" s="8" t="s">
        <v>2212</v>
      </c>
    </row>
    <row r="37" s="1" customFormat="1" ht="63" customHeight="1" spans="1:31">
      <c r="A37" s="9">
        <v>34</v>
      </c>
      <c r="B37" s="7" t="s">
        <v>2213</v>
      </c>
      <c r="C37" s="7" t="s">
        <v>2214</v>
      </c>
      <c r="D37" s="7">
        <v>8.25</v>
      </c>
      <c r="E37" s="8" t="s">
        <v>1962</v>
      </c>
      <c r="F37" s="7" t="s">
        <v>225</v>
      </c>
      <c r="G37" s="8" t="s">
        <v>2215</v>
      </c>
      <c r="H37" s="7" t="s">
        <v>2216</v>
      </c>
      <c r="I37" s="7" t="s">
        <v>1884</v>
      </c>
      <c r="J37" s="7">
        <v>11</v>
      </c>
      <c r="K37" s="7" t="s">
        <v>2217</v>
      </c>
      <c r="L37" s="18">
        <v>43762</v>
      </c>
      <c r="M37" s="17">
        <v>43763</v>
      </c>
      <c r="N37" s="16" t="s">
        <v>2061</v>
      </c>
      <c r="O37" s="7" t="s">
        <v>2166</v>
      </c>
      <c r="P37" s="11" t="s">
        <v>2070</v>
      </c>
      <c r="Q37" s="7">
        <v>23221</v>
      </c>
      <c r="R37" s="7">
        <v>52579</v>
      </c>
      <c r="S37" s="24" t="s">
        <v>59</v>
      </c>
      <c r="T37" s="24" t="s">
        <v>60</v>
      </c>
      <c r="U37" s="25">
        <f t="shared" si="0"/>
        <v>5805.25</v>
      </c>
      <c r="V37" s="7" t="s">
        <v>1942</v>
      </c>
      <c r="W37" s="7" t="s">
        <v>2085</v>
      </c>
      <c r="X37" s="7" t="s">
        <v>2086</v>
      </c>
      <c r="Y37" s="7">
        <v>0.183</v>
      </c>
      <c r="Z37" s="7" t="s">
        <v>2087</v>
      </c>
      <c r="AA37" s="7" t="s">
        <v>2218</v>
      </c>
      <c r="AB37" s="7">
        <v>0.983</v>
      </c>
      <c r="AC37" s="7" t="s">
        <v>2219</v>
      </c>
      <c r="AD37" s="7" t="s">
        <v>68</v>
      </c>
      <c r="AE37" s="8" t="s">
        <v>2220</v>
      </c>
    </row>
    <row r="38" s="1" customFormat="1" ht="63" customHeight="1" spans="1:31">
      <c r="A38" s="9">
        <v>35</v>
      </c>
      <c r="B38" s="7" t="s">
        <v>2221</v>
      </c>
      <c r="C38" s="7" t="s">
        <v>2222</v>
      </c>
      <c r="D38" s="7">
        <v>15</v>
      </c>
      <c r="E38" s="8" t="s">
        <v>2223</v>
      </c>
      <c r="F38" s="7" t="s">
        <v>1914</v>
      </c>
      <c r="G38" s="8" t="s">
        <v>2224</v>
      </c>
      <c r="H38" s="7" t="s">
        <v>2225</v>
      </c>
      <c r="I38" s="7" t="s">
        <v>1884</v>
      </c>
      <c r="J38" s="7">
        <v>19.8</v>
      </c>
      <c r="K38" s="7" t="s">
        <v>2226</v>
      </c>
      <c r="L38" s="18">
        <v>43736</v>
      </c>
      <c r="M38" s="17">
        <v>43737</v>
      </c>
      <c r="N38" s="16" t="s">
        <v>2061</v>
      </c>
      <c r="O38" s="7" t="s">
        <v>2227</v>
      </c>
      <c r="P38" s="11" t="s">
        <v>2070</v>
      </c>
      <c r="Q38" s="7">
        <v>44830</v>
      </c>
      <c r="R38" s="7">
        <v>96778</v>
      </c>
      <c r="S38" s="24" t="s">
        <v>59</v>
      </c>
      <c r="T38" s="24" t="s">
        <v>60</v>
      </c>
      <c r="U38" s="25">
        <f t="shared" si="0"/>
        <v>11207.5</v>
      </c>
      <c r="V38" s="7" t="s">
        <v>1942</v>
      </c>
      <c r="W38" s="7" t="s">
        <v>2085</v>
      </c>
      <c r="X38" s="7" t="s">
        <v>2086</v>
      </c>
      <c r="Y38" s="7">
        <v>0.183</v>
      </c>
      <c r="Z38" s="7" t="s">
        <v>2087</v>
      </c>
      <c r="AA38" s="7" t="s">
        <v>2167</v>
      </c>
      <c r="AB38" s="7">
        <v>0.983</v>
      </c>
      <c r="AC38" s="7" t="s">
        <v>2168</v>
      </c>
      <c r="AD38" s="7" t="s">
        <v>68</v>
      </c>
      <c r="AE38" s="8" t="s">
        <v>2228</v>
      </c>
    </row>
    <row r="39" s="1" customFormat="1" ht="63" customHeight="1" spans="1:31">
      <c r="A39" s="9">
        <v>36</v>
      </c>
      <c r="B39" s="7" t="s">
        <v>2229</v>
      </c>
      <c r="C39" s="7" t="s">
        <v>2230</v>
      </c>
      <c r="D39" s="7">
        <v>21</v>
      </c>
      <c r="E39" s="8" t="s">
        <v>1982</v>
      </c>
      <c r="F39" s="7" t="s">
        <v>1914</v>
      </c>
      <c r="G39" s="8" t="s">
        <v>2231</v>
      </c>
      <c r="H39" s="7" t="s">
        <v>2232</v>
      </c>
      <c r="I39" s="7" t="s">
        <v>1884</v>
      </c>
      <c r="J39" s="7">
        <v>30</v>
      </c>
      <c r="K39" s="7" t="s">
        <v>2233</v>
      </c>
      <c r="L39" s="18">
        <v>43762</v>
      </c>
      <c r="M39" s="17">
        <v>43763</v>
      </c>
      <c r="N39" s="16" t="s">
        <v>2061</v>
      </c>
      <c r="O39" s="7" t="s">
        <v>2166</v>
      </c>
      <c r="P39" s="11" t="s">
        <v>2070</v>
      </c>
      <c r="Q39" s="7">
        <v>63583</v>
      </c>
      <c r="R39" s="7">
        <v>139394</v>
      </c>
      <c r="S39" s="24" t="s">
        <v>59</v>
      </c>
      <c r="T39" s="24" t="s">
        <v>60</v>
      </c>
      <c r="U39" s="25">
        <f t="shared" si="0"/>
        <v>15895.75</v>
      </c>
      <c r="V39" s="7" t="s">
        <v>1888</v>
      </c>
      <c r="W39" s="7" t="s">
        <v>2177</v>
      </c>
      <c r="X39" s="7" t="s">
        <v>1892</v>
      </c>
      <c r="Y39" s="7">
        <v>0.185</v>
      </c>
      <c r="Z39" s="7" t="s">
        <v>2178</v>
      </c>
      <c r="AA39" s="7" t="s">
        <v>2179</v>
      </c>
      <c r="AB39" s="7">
        <v>0.989</v>
      </c>
      <c r="AC39" s="7" t="s">
        <v>2180</v>
      </c>
      <c r="AD39" s="7" t="s">
        <v>2181</v>
      </c>
      <c r="AE39" s="8" t="s">
        <v>2234</v>
      </c>
    </row>
    <row r="40" s="1" customFormat="1" ht="63" customHeight="1" spans="1:31">
      <c r="A40" s="9">
        <v>37</v>
      </c>
      <c r="B40" s="7" t="s">
        <v>2235</v>
      </c>
      <c r="C40" s="7" t="s">
        <v>2236</v>
      </c>
      <c r="D40" s="7">
        <v>18</v>
      </c>
      <c r="E40" s="8" t="s">
        <v>1950</v>
      </c>
      <c r="F40" s="7" t="s">
        <v>1914</v>
      </c>
      <c r="G40" s="8" t="s">
        <v>2237</v>
      </c>
      <c r="H40" s="7" t="s">
        <v>2238</v>
      </c>
      <c r="I40" s="7" t="s">
        <v>1884</v>
      </c>
      <c r="J40" s="7">
        <v>19.6</v>
      </c>
      <c r="K40" s="7" t="s">
        <v>2239</v>
      </c>
      <c r="L40" s="18">
        <v>43737</v>
      </c>
      <c r="M40" s="17">
        <v>43738</v>
      </c>
      <c r="N40" s="7" t="s">
        <v>58</v>
      </c>
      <c r="O40" s="7" t="s">
        <v>2240</v>
      </c>
      <c r="P40" s="11" t="s">
        <v>2070</v>
      </c>
      <c r="Q40" s="7">
        <v>45665</v>
      </c>
      <c r="R40" s="7">
        <v>98895</v>
      </c>
      <c r="S40" s="24" t="s">
        <v>59</v>
      </c>
      <c r="T40" s="24" t="s">
        <v>60</v>
      </c>
      <c r="U40" s="25">
        <f t="shared" si="0"/>
        <v>11416.25</v>
      </c>
      <c r="V40" s="7" t="s">
        <v>1942</v>
      </c>
      <c r="W40" s="7" t="s">
        <v>2085</v>
      </c>
      <c r="X40" s="7" t="s">
        <v>2086</v>
      </c>
      <c r="Y40" s="7">
        <v>0.183</v>
      </c>
      <c r="Z40" s="7" t="s">
        <v>2087</v>
      </c>
      <c r="AA40" s="7" t="s">
        <v>2167</v>
      </c>
      <c r="AB40" s="7">
        <v>0.983</v>
      </c>
      <c r="AC40" s="7" t="s">
        <v>2168</v>
      </c>
      <c r="AD40" s="7" t="s">
        <v>68</v>
      </c>
      <c r="AE40" s="8" t="s">
        <v>2241</v>
      </c>
    </row>
    <row r="41" s="1" customFormat="1" ht="63" customHeight="1" spans="1:31">
      <c r="A41" s="9">
        <v>38</v>
      </c>
      <c r="B41" s="7" t="s">
        <v>2242</v>
      </c>
      <c r="C41" s="7" t="s">
        <v>2243</v>
      </c>
      <c r="D41" s="7">
        <v>10.5</v>
      </c>
      <c r="E41" s="8" t="s">
        <v>2244</v>
      </c>
      <c r="F41" s="7" t="s">
        <v>2245</v>
      </c>
      <c r="G41" s="8" t="s">
        <v>2246</v>
      </c>
      <c r="H41" s="7" t="s">
        <v>2247</v>
      </c>
      <c r="I41" s="7" t="s">
        <v>1884</v>
      </c>
      <c r="J41" s="7">
        <v>11.55</v>
      </c>
      <c r="K41" s="7" t="s">
        <v>2248</v>
      </c>
      <c r="L41" s="18">
        <v>43762</v>
      </c>
      <c r="M41" s="17">
        <v>43763</v>
      </c>
      <c r="N41" s="7" t="s">
        <v>58</v>
      </c>
      <c r="O41" s="7" t="s">
        <v>2166</v>
      </c>
      <c r="P41" s="11" t="s">
        <v>2070</v>
      </c>
      <c r="Q41" s="7">
        <v>28222</v>
      </c>
      <c r="R41" s="7">
        <v>61320</v>
      </c>
      <c r="S41" s="24" t="s">
        <v>59</v>
      </c>
      <c r="T41" s="24" t="s">
        <v>60</v>
      </c>
      <c r="U41" s="25">
        <f t="shared" si="0"/>
        <v>7055.5</v>
      </c>
      <c r="V41" s="7" t="s">
        <v>1942</v>
      </c>
      <c r="W41" s="7" t="s">
        <v>2085</v>
      </c>
      <c r="X41" s="7" t="s">
        <v>2086</v>
      </c>
      <c r="Y41" s="7">
        <v>0.183</v>
      </c>
      <c r="Z41" s="7" t="s">
        <v>2087</v>
      </c>
      <c r="AA41" s="7" t="s">
        <v>2249</v>
      </c>
      <c r="AB41" s="7">
        <v>0.983</v>
      </c>
      <c r="AC41" s="7" t="s">
        <v>2158</v>
      </c>
      <c r="AD41" s="7" t="s">
        <v>68</v>
      </c>
      <c r="AE41" s="8" t="s">
        <v>2250</v>
      </c>
    </row>
    <row r="42" s="1" customFormat="1" ht="63" customHeight="1" spans="1:31">
      <c r="A42" s="9" t="s">
        <v>2251</v>
      </c>
      <c r="B42" s="7" t="s">
        <v>2252</v>
      </c>
      <c r="C42" s="7" t="s">
        <v>2253</v>
      </c>
      <c r="D42" s="7">
        <v>25</v>
      </c>
      <c r="E42" s="8" t="s">
        <v>2254</v>
      </c>
      <c r="F42" s="7" t="s">
        <v>225</v>
      </c>
      <c r="G42" s="8" t="s">
        <v>2255</v>
      </c>
      <c r="H42" s="7" t="s">
        <v>2256</v>
      </c>
      <c r="I42" s="7" t="s">
        <v>1884</v>
      </c>
      <c r="J42" s="7">
        <v>20.79</v>
      </c>
      <c r="K42" s="7" t="s">
        <v>2257</v>
      </c>
      <c r="L42" s="14">
        <v>43765</v>
      </c>
      <c r="M42" s="17">
        <v>43767</v>
      </c>
      <c r="N42" s="7" t="s">
        <v>58</v>
      </c>
      <c r="O42" s="7" t="s">
        <v>2188</v>
      </c>
      <c r="P42" s="11" t="s">
        <v>2070</v>
      </c>
      <c r="Q42" s="7">
        <v>58570</v>
      </c>
      <c r="R42" s="7">
        <v>124181</v>
      </c>
      <c r="S42" s="24" t="s">
        <v>59</v>
      </c>
      <c r="T42" s="24" t="s">
        <v>60</v>
      </c>
      <c r="U42" s="25">
        <f t="shared" si="0"/>
        <v>14642.5</v>
      </c>
      <c r="V42" s="7" t="s">
        <v>1888</v>
      </c>
      <c r="W42" s="7" t="s">
        <v>2071</v>
      </c>
      <c r="X42" s="7" t="s">
        <v>2258</v>
      </c>
      <c r="Y42" s="7">
        <v>0.195</v>
      </c>
      <c r="Z42" s="7" t="s">
        <v>2073</v>
      </c>
      <c r="AA42" s="7" t="s">
        <v>1907</v>
      </c>
      <c r="AB42" s="7">
        <v>0.988</v>
      </c>
      <c r="AC42" s="7" t="s">
        <v>2259</v>
      </c>
      <c r="AD42" s="7" t="s">
        <v>2076</v>
      </c>
      <c r="AE42" s="8" t="s">
        <v>2260</v>
      </c>
    </row>
    <row r="43" s="1" customFormat="1" ht="63" customHeight="1" spans="1:31">
      <c r="A43" s="9">
        <v>40</v>
      </c>
      <c r="B43" s="7" t="s">
        <v>2261</v>
      </c>
      <c r="C43" s="7" t="s">
        <v>2262</v>
      </c>
      <c r="D43" s="7">
        <v>12.5</v>
      </c>
      <c r="E43" s="8" t="s">
        <v>2002</v>
      </c>
      <c r="F43" s="7" t="s">
        <v>73</v>
      </c>
      <c r="G43" s="8" t="s">
        <v>2263</v>
      </c>
      <c r="H43" s="7" t="s">
        <v>2264</v>
      </c>
      <c r="I43" s="7" t="s">
        <v>1884</v>
      </c>
      <c r="J43" s="7">
        <v>15</v>
      </c>
      <c r="K43" s="7" t="s">
        <v>2265</v>
      </c>
      <c r="L43" s="18">
        <v>43762</v>
      </c>
      <c r="M43" s="17">
        <v>43763</v>
      </c>
      <c r="N43" s="16" t="s">
        <v>2061</v>
      </c>
      <c r="O43" s="7" t="s">
        <v>2166</v>
      </c>
      <c r="P43" s="11" t="s">
        <v>2070</v>
      </c>
      <c r="Q43" s="7">
        <v>51269</v>
      </c>
      <c r="R43" s="7">
        <v>111498</v>
      </c>
      <c r="S43" s="24" t="s">
        <v>59</v>
      </c>
      <c r="T43" s="24" t="s">
        <v>60</v>
      </c>
      <c r="U43" s="25">
        <f t="shared" si="0"/>
        <v>12817.25</v>
      </c>
      <c r="V43" s="7" t="s">
        <v>1888</v>
      </c>
      <c r="W43" s="7" t="s">
        <v>2177</v>
      </c>
      <c r="X43" s="7" t="s">
        <v>1977</v>
      </c>
      <c r="Y43" s="7">
        <v>0.185</v>
      </c>
      <c r="Z43" s="7" t="s">
        <v>2178</v>
      </c>
      <c r="AA43" s="7" t="s">
        <v>2179</v>
      </c>
      <c r="AB43" s="7">
        <v>0.989</v>
      </c>
      <c r="AC43" s="7" t="s">
        <v>2180</v>
      </c>
      <c r="AD43" s="7" t="s">
        <v>2181</v>
      </c>
      <c r="AE43" s="8" t="s">
        <v>2266</v>
      </c>
    </row>
    <row r="44" s="1" customFormat="1" ht="63" customHeight="1" spans="1:31">
      <c r="A44" s="9">
        <v>41</v>
      </c>
      <c r="B44" s="7" t="s">
        <v>2267</v>
      </c>
      <c r="C44" s="7" t="s">
        <v>2262</v>
      </c>
      <c r="D44" s="7">
        <v>25.1</v>
      </c>
      <c r="E44" s="8" t="s">
        <v>2002</v>
      </c>
      <c r="F44" s="7" t="s">
        <v>1914</v>
      </c>
      <c r="G44" s="8" t="s">
        <v>2268</v>
      </c>
      <c r="H44" s="7" t="s">
        <v>2269</v>
      </c>
      <c r="I44" s="7" t="s">
        <v>1884</v>
      </c>
      <c r="J44" s="7">
        <v>31.8</v>
      </c>
      <c r="K44" s="7" t="s">
        <v>2265</v>
      </c>
      <c r="L44" s="18">
        <v>43735</v>
      </c>
      <c r="M44" s="17">
        <v>43736</v>
      </c>
      <c r="N44" s="16" t="s">
        <v>2061</v>
      </c>
      <c r="O44" s="7" t="s">
        <v>2270</v>
      </c>
      <c r="P44" s="11" t="s">
        <v>2070</v>
      </c>
      <c r="Q44" s="7">
        <v>59919</v>
      </c>
      <c r="R44" s="7">
        <v>144422</v>
      </c>
      <c r="S44" s="24" t="s">
        <v>59</v>
      </c>
      <c r="T44" s="24" t="s">
        <v>60</v>
      </c>
      <c r="U44" s="25">
        <f t="shared" si="0"/>
        <v>14979.75</v>
      </c>
      <c r="V44" s="7" t="s">
        <v>1888</v>
      </c>
      <c r="W44" s="7" t="s">
        <v>2177</v>
      </c>
      <c r="X44" s="7" t="s">
        <v>2271</v>
      </c>
      <c r="Y44" s="7">
        <v>0.185</v>
      </c>
      <c r="Z44" s="7" t="s">
        <v>2178</v>
      </c>
      <c r="AA44" s="7" t="s">
        <v>2179</v>
      </c>
      <c r="AB44" s="7">
        <v>0.989</v>
      </c>
      <c r="AC44" s="7" t="s">
        <v>2180</v>
      </c>
      <c r="AD44" s="7" t="s">
        <v>2181</v>
      </c>
      <c r="AE44" s="8" t="s">
        <v>2266</v>
      </c>
    </row>
    <row r="45" s="1" customFormat="1" ht="63" customHeight="1" spans="1:31">
      <c r="A45" s="10">
        <v>42</v>
      </c>
      <c r="B45" s="73" t="s">
        <v>2272</v>
      </c>
      <c r="C45" s="11" t="s">
        <v>2273</v>
      </c>
      <c r="D45" s="11">
        <v>30</v>
      </c>
      <c r="E45" s="8" t="s">
        <v>1950</v>
      </c>
      <c r="F45" s="11" t="s">
        <v>1881</v>
      </c>
      <c r="G45" s="8" t="s">
        <v>2274</v>
      </c>
      <c r="H45" s="11" t="s">
        <v>2275</v>
      </c>
      <c r="I45" s="11" t="s">
        <v>1884</v>
      </c>
      <c r="J45" s="11">
        <v>34.5</v>
      </c>
      <c r="K45" s="7" t="s">
        <v>2276</v>
      </c>
      <c r="L45" s="20">
        <v>43762</v>
      </c>
      <c r="M45" s="21">
        <v>43763</v>
      </c>
      <c r="N45" s="22" t="s">
        <v>2061</v>
      </c>
      <c r="O45" s="11" t="s">
        <v>2166</v>
      </c>
      <c r="P45" s="11" t="s">
        <v>2070</v>
      </c>
      <c r="Q45" s="11">
        <v>76775</v>
      </c>
      <c r="R45" s="11">
        <v>160826</v>
      </c>
      <c r="S45" s="24" t="s">
        <v>59</v>
      </c>
      <c r="T45" s="24" t="s">
        <v>60</v>
      </c>
      <c r="U45" s="25">
        <f t="shared" si="0"/>
        <v>19193.75</v>
      </c>
      <c r="V45" s="11" t="s">
        <v>1888</v>
      </c>
      <c r="W45" s="11" t="s">
        <v>2177</v>
      </c>
      <c r="X45" s="11" t="s">
        <v>2277</v>
      </c>
      <c r="Y45" s="11">
        <v>0.185</v>
      </c>
      <c r="Z45" s="11" t="s">
        <v>2178</v>
      </c>
      <c r="AA45" s="11" t="s">
        <v>2179</v>
      </c>
      <c r="AB45" s="11">
        <v>0.989</v>
      </c>
      <c r="AC45" s="11" t="s">
        <v>2180</v>
      </c>
      <c r="AD45" s="11" t="s">
        <v>2181</v>
      </c>
      <c r="AE45" s="8" t="s">
        <v>2278</v>
      </c>
    </row>
    <row r="46" s="1" customFormat="1" ht="63" customHeight="1" spans="1:31">
      <c r="A46" s="9">
        <v>43</v>
      </c>
      <c r="B46" s="7" t="s">
        <v>2279</v>
      </c>
      <c r="C46" s="7" t="s">
        <v>2280</v>
      </c>
      <c r="D46" s="7">
        <v>17.19</v>
      </c>
      <c r="E46" s="8" t="s">
        <v>1962</v>
      </c>
      <c r="F46" s="7" t="s">
        <v>1914</v>
      </c>
      <c r="G46" s="8" t="s">
        <v>2281</v>
      </c>
      <c r="H46" s="7" t="s">
        <v>2282</v>
      </c>
      <c r="I46" s="7" t="s">
        <v>1884</v>
      </c>
      <c r="J46" s="7">
        <v>17.6</v>
      </c>
      <c r="K46" s="7" t="s">
        <v>2283</v>
      </c>
      <c r="L46" s="18">
        <v>43762</v>
      </c>
      <c r="M46" s="17">
        <v>43763</v>
      </c>
      <c r="N46" s="16" t="s">
        <v>2061</v>
      </c>
      <c r="O46" s="7" t="s">
        <v>2166</v>
      </c>
      <c r="P46" s="11" t="s">
        <v>2070</v>
      </c>
      <c r="Q46" s="7">
        <v>51809</v>
      </c>
      <c r="R46" s="7">
        <v>101054</v>
      </c>
      <c r="S46" s="24" t="s">
        <v>59</v>
      </c>
      <c r="T46" s="24" t="s">
        <v>60</v>
      </c>
      <c r="U46" s="25">
        <f t="shared" si="0"/>
        <v>12952.25</v>
      </c>
      <c r="V46" s="7" t="s">
        <v>1942</v>
      </c>
      <c r="W46" s="7" t="s">
        <v>2085</v>
      </c>
      <c r="X46" s="7" t="s">
        <v>2086</v>
      </c>
      <c r="Y46" s="7">
        <v>0.183</v>
      </c>
      <c r="Z46" s="7" t="s">
        <v>2087</v>
      </c>
      <c r="AA46" s="7" t="s">
        <v>2284</v>
      </c>
      <c r="AB46" s="7">
        <v>0.983</v>
      </c>
      <c r="AC46" s="7" t="s">
        <v>2139</v>
      </c>
      <c r="AD46" s="7" t="s">
        <v>68</v>
      </c>
      <c r="AE46" s="8" t="s">
        <v>2285</v>
      </c>
    </row>
    <row r="47" s="1" customFormat="1" ht="63" customHeight="1" spans="1:31">
      <c r="A47" s="9">
        <v>44</v>
      </c>
      <c r="B47" s="7" t="s">
        <v>2286</v>
      </c>
      <c r="C47" s="7" t="s">
        <v>2287</v>
      </c>
      <c r="D47" s="7">
        <v>21</v>
      </c>
      <c r="E47" s="8" t="s">
        <v>924</v>
      </c>
      <c r="F47" s="7" t="s">
        <v>2288</v>
      </c>
      <c r="G47" s="8" t="s">
        <v>2289</v>
      </c>
      <c r="H47" s="7" t="s">
        <v>2290</v>
      </c>
      <c r="I47" s="7" t="s">
        <v>1884</v>
      </c>
      <c r="J47" s="7">
        <v>21.3</v>
      </c>
      <c r="K47" s="7" t="s">
        <v>2291</v>
      </c>
      <c r="L47" s="18">
        <v>43735</v>
      </c>
      <c r="M47" s="17">
        <v>43736</v>
      </c>
      <c r="N47" s="16" t="s">
        <v>2061</v>
      </c>
      <c r="O47" s="7" t="s">
        <v>2270</v>
      </c>
      <c r="P47" s="11" t="s">
        <v>2070</v>
      </c>
      <c r="Q47" s="7">
        <v>67043</v>
      </c>
      <c r="R47" s="7">
        <v>130105</v>
      </c>
      <c r="S47" s="24" t="s">
        <v>59</v>
      </c>
      <c r="T47" s="24" t="s">
        <v>60</v>
      </c>
      <c r="U47" s="25">
        <f t="shared" si="0"/>
        <v>16760.75</v>
      </c>
      <c r="V47" s="7" t="s">
        <v>1888</v>
      </c>
      <c r="W47" s="7" t="s">
        <v>2177</v>
      </c>
      <c r="X47" s="7" t="s">
        <v>2292</v>
      </c>
      <c r="Y47" s="7">
        <v>0.185</v>
      </c>
      <c r="Z47" s="7" t="s">
        <v>2178</v>
      </c>
      <c r="AA47" s="7" t="s">
        <v>2179</v>
      </c>
      <c r="AB47" s="7">
        <v>0.989</v>
      </c>
      <c r="AC47" s="7" t="s">
        <v>2180</v>
      </c>
      <c r="AD47" s="7" t="s">
        <v>2181</v>
      </c>
      <c r="AE47" s="8" t="s">
        <v>2293</v>
      </c>
    </row>
    <row r="48" s="1" customFormat="1" ht="63" customHeight="1" spans="1:31">
      <c r="A48" s="9">
        <v>45</v>
      </c>
      <c r="B48" s="7" t="s">
        <v>2294</v>
      </c>
      <c r="C48" s="7" t="s">
        <v>2295</v>
      </c>
      <c r="D48" s="7">
        <v>25</v>
      </c>
      <c r="E48" s="8" t="s">
        <v>1962</v>
      </c>
      <c r="F48" s="7" t="s">
        <v>1914</v>
      </c>
      <c r="G48" s="8" t="s">
        <v>2296</v>
      </c>
      <c r="H48" s="7" t="s">
        <v>2297</v>
      </c>
      <c r="I48" s="7" t="s">
        <v>1884</v>
      </c>
      <c r="J48" s="7">
        <v>23.04</v>
      </c>
      <c r="K48" s="7" t="s">
        <v>2298</v>
      </c>
      <c r="L48" s="14">
        <v>43765</v>
      </c>
      <c r="M48" s="17">
        <v>43767</v>
      </c>
      <c r="N48" s="16" t="s">
        <v>2061</v>
      </c>
      <c r="O48" s="7" t="s">
        <v>2188</v>
      </c>
      <c r="P48" s="11" t="s">
        <v>2070</v>
      </c>
      <c r="Q48" s="7">
        <v>56698</v>
      </c>
      <c r="R48" s="7">
        <v>123928</v>
      </c>
      <c r="S48" s="24" t="s">
        <v>59</v>
      </c>
      <c r="T48" s="24" t="s">
        <v>60</v>
      </c>
      <c r="U48" s="25">
        <f t="shared" si="0"/>
        <v>14174.5</v>
      </c>
      <c r="V48" s="7" t="s">
        <v>1888</v>
      </c>
      <c r="W48" s="7" t="s">
        <v>2071</v>
      </c>
      <c r="X48" s="7" t="s">
        <v>2299</v>
      </c>
      <c r="Y48" s="7">
        <v>0.195</v>
      </c>
      <c r="Z48" s="7" t="s">
        <v>2073</v>
      </c>
      <c r="AA48" s="7" t="s">
        <v>1956</v>
      </c>
      <c r="AB48" s="7">
        <v>0.988</v>
      </c>
      <c r="AC48" s="7" t="s">
        <v>2149</v>
      </c>
      <c r="AD48" s="7" t="s">
        <v>2076</v>
      </c>
      <c r="AE48" s="8" t="s">
        <v>2300</v>
      </c>
    </row>
    <row r="49" s="1" customFormat="1" ht="63" customHeight="1" spans="1:31">
      <c r="A49" s="9">
        <v>46</v>
      </c>
      <c r="B49" s="7" t="s">
        <v>2301</v>
      </c>
      <c r="C49" s="7" t="s">
        <v>2302</v>
      </c>
      <c r="D49" s="7">
        <v>15</v>
      </c>
      <c r="E49" s="8" t="s">
        <v>2303</v>
      </c>
      <c r="F49" s="7" t="s">
        <v>2304</v>
      </c>
      <c r="G49" s="8" t="s">
        <v>2305</v>
      </c>
      <c r="H49" s="7" t="s">
        <v>2306</v>
      </c>
      <c r="I49" s="7" t="s">
        <v>1884</v>
      </c>
      <c r="J49" s="7">
        <v>16.5</v>
      </c>
      <c r="K49" s="7" t="s">
        <v>2307</v>
      </c>
      <c r="L49" s="18">
        <v>43762</v>
      </c>
      <c r="M49" s="17">
        <v>43763</v>
      </c>
      <c r="N49" s="16" t="s">
        <v>2061</v>
      </c>
      <c r="O49" s="7" t="s">
        <v>2166</v>
      </c>
      <c r="P49" s="11" t="s">
        <v>2070</v>
      </c>
      <c r="Q49" s="7">
        <v>38120</v>
      </c>
      <c r="R49" s="7">
        <v>82863</v>
      </c>
      <c r="S49" s="24" t="s">
        <v>59</v>
      </c>
      <c r="T49" s="24" t="s">
        <v>60</v>
      </c>
      <c r="U49" s="25">
        <f t="shared" si="0"/>
        <v>9530</v>
      </c>
      <c r="V49" s="7" t="s">
        <v>1942</v>
      </c>
      <c r="W49" s="7" t="s">
        <v>2085</v>
      </c>
      <c r="X49" s="7" t="s">
        <v>2086</v>
      </c>
      <c r="Y49" s="7">
        <v>0.183</v>
      </c>
      <c r="Z49" s="7" t="s">
        <v>2087</v>
      </c>
      <c r="AA49" s="7" t="s">
        <v>2167</v>
      </c>
      <c r="AB49" s="7">
        <v>0.983</v>
      </c>
      <c r="AC49" s="7" t="s">
        <v>2168</v>
      </c>
      <c r="AD49" s="7" t="s">
        <v>68</v>
      </c>
      <c r="AE49" s="8" t="s">
        <v>2308</v>
      </c>
    </row>
    <row r="50" s="1" customFormat="1" ht="63" customHeight="1" spans="1:31">
      <c r="A50" s="9">
        <v>47</v>
      </c>
      <c r="B50" s="7" t="s">
        <v>2309</v>
      </c>
      <c r="C50" s="7" t="s">
        <v>2310</v>
      </c>
      <c r="D50" s="7">
        <v>9.75</v>
      </c>
      <c r="E50" s="8" t="s">
        <v>2311</v>
      </c>
      <c r="F50" s="7" t="s">
        <v>1914</v>
      </c>
      <c r="G50" s="8" t="s">
        <v>2312</v>
      </c>
      <c r="H50" s="7" t="s">
        <v>2313</v>
      </c>
      <c r="I50" s="7" t="s">
        <v>1884</v>
      </c>
      <c r="J50" s="7">
        <v>13.2</v>
      </c>
      <c r="K50" s="7" t="s">
        <v>2314</v>
      </c>
      <c r="L50" s="18">
        <v>43762</v>
      </c>
      <c r="M50" s="17">
        <v>43763</v>
      </c>
      <c r="N50" s="16" t="s">
        <v>2061</v>
      </c>
      <c r="O50" s="7" t="s">
        <v>2166</v>
      </c>
      <c r="P50" s="11" t="s">
        <v>2070</v>
      </c>
      <c r="Q50" s="7">
        <v>31511</v>
      </c>
      <c r="R50" s="7">
        <v>67792</v>
      </c>
      <c r="S50" s="24" t="s">
        <v>59</v>
      </c>
      <c r="T50" s="24" t="s">
        <v>60</v>
      </c>
      <c r="U50" s="25">
        <f t="shared" si="0"/>
        <v>7877.75</v>
      </c>
      <c r="V50" s="7" t="s">
        <v>1942</v>
      </c>
      <c r="W50" s="7" t="s">
        <v>2085</v>
      </c>
      <c r="X50" s="7" t="s">
        <v>2086</v>
      </c>
      <c r="Y50" s="7">
        <v>0.183</v>
      </c>
      <c r="Z50" s="7" t="s">
        <v>2087</v>
      </c>
      <c r="AA50" s="7" t="s">
        <v>2088</v>
      </c>
      <c r="AB50" s="7">
        <v>0.983</v>
      </c>
      <c r="AC50" s="7" t="s">
        <v>2089</v>
      </c>
      <c r="AD50" s="7" t="s">
        <v>68</v>
      </c>
      <c r="AE50" s="8" t="s">
        <v>2315</v>
      </c>
    </row>
    <row r="51" s="1" customFormat="1" ht="63" customHeight="1" spans="1:31">
      <c r="A51" s="9">
        <v>48</v>
      </c>
      <c r="B51" s="7" t="s">
        <v>2316</v>
      </c>
      <c r="C51" s="7" t="s">
        <v>2317</v>
      </c>
      <c r="D51" s="7">
        <v>15</v>
      </c>
      <c r="E51" s="8" t="s">
        <v>2318</v>
      </c>
      <c r="F51" s="7" t="s">
        <v>73</v>
      </c>
      <c r="G51" s="8" t="s">
        <v>2319</v>
      </c>
      <c r="H51" s="7" t="s">
        <v>2320</v>
      </c>
      <c r="I51" s="7" t="s">
        <v>1884</v>
      </c>
      <c r="J51" s="7">
        <v>20.07</v>
      </c>
      <c r="K51" s="7" t="s">
        <v>2321</v>
      </c>
      <c r="L51" s="18">
        <v>43737</v>
      </c>
      <c r="M51" s="17">
        <v>43738</v>
      </c>
      <c r="N51" s="16" t="s">
        <v>2061</v>
      </c>
      <c r="O51" s="7" t="s">
        <v>2240</v>
      </c>
      <c r="P51" s="11" t="s">
        <v>2070</v>
      </c>
      <c r="Q51" s="7">
        <v>46836</v>
      </c>
      <c r="R51" s="7">
        <v>100940</v>
      </c>
      <c r="S51" s="24" t="s">
        <v>59</v>
      </c>
      <c r="T51" s="24" t="s">
        <v>60</v>
      </c>
      <c r="U51" s="25">
        <f t="shared" si="0"/>
        <v>11709</v>
      </c>
      <c r="V51" s="7" t="s">
        <v>1942</v>
      </c>
      <c r="W51" s="7" t="s">
        <v>2085</v>
      </c>
      <c r="X51" s="7" t="s">
        <v>2086</v>
      </c>
      <c r="Y51" s="7">
        <v>0.183</v>
      </c>
      <c r="Z51" s="7" t="s">
        <v>2087</v>
      </c>
      <c r="AA51" s="7" t="s">
        <v>2167</v>
      </c>
      <c r="AB51" s="7">
        <v>0.983</v>
      </c>
      <c r="AC51" s="7" t="s">
        <v>2168</v>
      </c>
      <c r="AD51" s="7" t="s">
        <v>68</v>
      </c>
      <c r="AE51" s="8" t="s">
        <v>2250</v>
      </c>
    </row>
    <row r="52" s="1" customFormat="1" ht="63" customHeight="1" spans="1:31">
      <c r="A52" s="9">
        <v>49</v>
      </c>
      <c r="B52" s="7" t="s">
        <v>2322</v>
      </c>
      <c r="C52" s="7" t="s">
        <v>2323</v>
      </c>
      <c r="D52" s="7">
        <v>15</v>
      </c>
      <c r="E52" s="8" t="s">
        <v>2324</v>
      </c>
      <c r="F52" s="7" t="s">
        <v>2325</v>
      </c>
      <c r="G52" s="8" t="s">
        <v>2326</v>
      </c>
      <c r="H52" s="7" t="s">
        <v>2320</v>
      </c>
      <c r="I52" s="7" t="s">
        <v>1884</v>
      </c>
      <c r="J52" s="7">
        <v>20.07</v>
      </c>
      <c r="K52" s="7" t="s">
        <v>2327</v>
      </c>
      <c r="L52" s="18">
        <v>43736</v>
      </c>
      <c r="M52" s="17">
        <v>43737</v>
      </c>
      <c r="N52" s="16" t="s">
        <v>2061</v>
      </c>
      <c r="O52" s="7" t="s">
        <v>2227</v>
      </c>
      <c r="P52" s="11" t="s">
        <v>2070</v>
      </c>
      <c r="Q52" s="7">
        <v>41070</v>
      </c>
      <c r="R52" s="7">
        <v>97907</v>
      </c>
      <c r="S52" s="24" t="s">
        <v>59</v>
      </c>
      <c r="T52" s="24" t="s">
        <v>60</v>
      </c>
      <c r="U52" s="25">
        <f t="shared" si="0"/>
        <v>10267.5</v>
      </c>
      <c r="V52" s="7" t="s">
        <v>1942</v>
      </c>
      <c r="W52" s="7" t="s">
        <v>2085</v>
      </c>
      <c r="X52" s="7" t="s">
        <v>2086</v>
      </c>
      <c r="Y52" s="7">
        <v>0.183</v>
      </c>
      <c r="Z52" s="7" t="s">
        <v>2087</v>
      </c>
      <c r="AA52" s="7" t="s">
        <v>2167</v>
      </c>
      <c r="AB52" s="7">
        <v>0.983</v>
      </c>
      <c r="AC52" s="7" t="s">
        <v>2168</v>
      </c>
      <c r="AD52" s="7" t="s">
        <v>68</v>
      </c>
      <c r="AE52" s="8" t="s">
        <v>2328</v>
      </c>
    </row>
    <row r="53" s="1" customFormat="1" ht="63" customHeight="1" spans="1:31">
      <c r="A53" s="9">
        <v>50</v>
      </c>
      <c r="B53" s="7" t="s">
        <v>2329</v>
      </c>
      <c r="C53" s="7" t="s">
        <v>2330</v>
      </c>
      <c r="D53" s="7">
        <v>32</v>
      </c>
      <c r="E53" s="8" t="s">
        <v>1962</v>
      </c>
      <c r="F53" s="7" t="s">
        <v>1881</v>
      </c>
      <c r="G53" s="8" t="s">
        <v>2331</v>
      </c>
      <c r="H53" s="7" t="s">
        <v>2332</v>
      </c>
      <c r="I53" s="7" t="s">
        <v>1884</v>
      </c>
      <c r="J53" s="7">
        <v>42.6</v>
      </c>
      <c r="K53" s="7" t="s">
        <v>2333</v>
      </c>
      <c r="L53" s="18">
        <v>43735</v>
      </c>
      <c r="M53" s="17">
        <v>43736</v>
      </c>
      <c r="N53" s="16" t="s">
        <v>2061</v>
      </c>
      <c r="O53" s="7" t="s">
        <v>2270</v>
      </c>
      <c r="P53" s="11" t="s">
        <v>2070</v>
      </c>
      <c r="Q53" s="7">
        <v>108553</v>
      </c>
      <c r="R53" s="7">
        <v>231193</v>
      </c>
      <c r="S53" s="24" t="s">
        <v>59</v>
      </c>
      <c r="T53" s="24" t="s">
        <v>60</v>
      </c>
      <c r="U53" s="25">
        <f t="shared" si="0"/>
        <v>27138.25</v>
      </c>
      <c r="V53" s="7" t="s">
        <v>1888</v>
      </c>
      <c r="W53" s="7" t="s">
        <v>2177</v>
      </c>
      <c r="X53" s="7" t="s">
        <v>2334</v>
      </c>
      <c r="Y53" s="7">
        <v>0.185</v>
      </c>
      <c r="Z53" s="7" t="s">
        <v>2178</v>
      </c>
      <c r="AA53" s="7" t="s">
        <v>2179</v>
      </c>
      <c r="AB53" s="7">
        <v>0.989</v>
      </c>
      <c r="AC53" s="7" t="s">
        <v>2180</v>
      </c>
      <c r="AD53" s="7" t="s">
        <v>2181</v>
      </c>
      <c r="AE53" s="8" t="s">
        <v>2335</v>
      </c>
    </row>
    <row r="54" s="1" customFormat="1" ht="63" customHeight="1" spans="1:31">
      <c r="A54" s="9">
        <v>51</v>
      </c>
      <c r="B54" s="7" t="s">
        <v>2336</v>
      </c>
      <c r="C54" s="7" t="s">
        <v>2337</v>
      </c>
      <c r="D54" s="7">
        <v>22.5</v>
      </c>
      <c r="E54" s="8" t="s">
        <v>2338</v>
      </c>
      <c r="F54" s="7" t="s">
        <v>2339</v>
      </c>
      <c r="G54" s="8" t="s">
        <v>2340</v>
      </c>
      <c r="H54" s="7" t="s">
        <v>2341</v>
      </c>
      <c r="I54" s="7" t="s">
        <v>1884</v>
      </c>
      <c r="J54" s="7">
        <v>30</v>
      </c>
      <c r="K54" s="7" t="s">
        <v>2342</v>
      </c>
      <c r="L54" s="18">
        <v>43768</v>
      </c>
      <c r="M54" s="17">
        <v>43769</v>
      </c>
      <c r="N54" s="16" t="s">
        <v>2061</v>
      </c>
      <c r="O54" s="7" t="s">
        <v>2343</v>
      </c>
      <c r="P54" s="11" t="s">
        <v>2070</v>
      </c>
      <c r="Q54" s="7">
        <v>66105</v>
      </c>
      <c r="R54" s="7">
        <v>145556</v>
      </c>
      <c r="S54" s="24" t="s">
        <v>59</v>
      </c>
      <c r="T54" s="24" t="s">
        <v>60</v>
      </c>
      <c r="U54" s="25">
        <f t="shared" si="0"/>
        <v>16526.25</v>
      </c>
      <c r="V54" s="7" t="s">
        <v>1942</v>
      </c>
      <c r="W54" s="7" t="s">
        <v>2085</v>
      </c>
      <c r="X54" s="7" t="s">
        <v>1892</v>
      </c>
      <c r="Y54" s="7">
        <v>0.185</v>
      </c>
      <c r="Z54" s="7" t="s">
        <v>2344</v>
      </c>
      <c r="AA54" s="7" t="s">
        <v>2345</v>
      </c>
      <c r="AB54" s="7">
        <v>0.983</v>
      </c>
      <c r="AC54" s="7" t="s">
        <v>2346</v>
      </c>
      <c r="AD54" s="7" t="s">
        <v>68</v>
      </c>
      <c r="AE54" s="8" t="s">
        <v>2347</v>
      </c>
    </row>
    <row r="55" s="1" customFormat="1" ht="63" customHeight="1" spans="1:31">
      <c r="A55" s="9">
        <v>52</v>
      </c>
      <c r="B55" s="7" t="s">
        <v>2348</v>
      </c>
      <c r="C55" s="7" t="s">
        <v>2349</v>
      </c>
      <c r="D55" s="7">
        <v>34</v>
      </c>
      <c r="E55" s="8" t="s">
        <v>2350</v>
      </c>
      <c r="F55" s="7" t="s">
        <v>73</v>
      </c>
      <c r="G55" s="8" t="s">
        <v>2351</v>
      </c>
      <c r="H55" s="7" t="s">
        <v>2352</v>
      </c>
      <c r="I55" s="7" t="s">
        <v>1884</v>
      </c>
      <c r="J55" s="7">
        <v>52.64</v>
      </c>
      <c r="K55" s="7" t="s">
        <v>2353</v>
      </c>
      <c r="L55" s="18">
        <v>43963</v>
      </c>
      <c r="M55" s="17">
        <v>43964</v>
      </c>
      <c r="N55" s="16" t="s">
        <v>2061</v>
      </c>
      <c r="O55" s="7" t="s">
        <v>2354</v>
      </c>
      <c r="P55" s="11" t="s">
        <v>2070</v>
      </c>
      <c r="Q55" s="7">
        <v>63420</v>
      </c>
      <c r="R55" s="7">
        <v>171061</v>
      </c>
      <c r="S55" s="24" t="s">
        <v>59</v>
      </c>
      <c r="T55" s="24" t="s">
        <v>60</v>
      </c>
      <c r="U55" s="25">
        <f t="shared" si="0"/>
        <v>15855</v>
      </c>
      <c r="V55" s="7" t="s">
        <v>1942</v>
      </c>
      <c r="W55" s="7" t="s">
        <v>2085</v>
      </c>
      <c r="X55" s="7" t="s">
        <v>2086</v>
      </c>
      <c r="Y55" s="7">
        <v>0.183</v>
      </c>
      <c r="Z55" s="7" t="s">
        <v>2087</v>
      </c>
      <c r="AA55" s="7" t="s">
        <v>2355</v>
      </c>
      <c r="AB55" s="7">
        <v>0.983</v>
      </c>
      <c r="AC55" s="7" t="s">
        <v>2346</v>
      </c>
      <c r="AD55" s="7" t="s">
        <v>68</v>
      </c>
      <c r="AE55" s="8" t="s">
        <v>2356</v>
      </c>
    </row>
    <row r="56" s="1" customFormat="1" ht="63" customHeight="1" spans="1:31">
      <c r="A56" s="9">
        <v>53</v>
      </c>
      <c r="B56" s="7" t="s">
        <v>2357</v>
      </c>
      <c r="C56" s="7" t="s">
        <v>2358</v>
      </c>
      <c r="D56" s="7">
        <v>45</v>
      </c>
      <c r="E56" s="8" t="s">
        <v>2002</v>
      </c>
      <c r="F56" s="7" t="s">
        <v>1914</v>
      </c>
      <c r="G56" s="8" t="s">
        <v>2359</v>
      </c>
      <c r="H56" s="7" t="s">
        <v>2360</v>
      </c>
      <c r="I56" s="7" t="s">
        <v>1884</v>
      </c>
      <c r="J56" s="7">
        <v>40.8</v>
      </c>
      <c r="K56" s="7" t="s">
        <v>2361</v>
      </c>
      <c r="L56" s="18">
        <v>44035</v>
      </c>
      <c r="M56" s="17">
        <v>44036</v>
      </c>
      <c r="N56" s="7" t="s">
        <v>58</v>
      </c>
      <c r="O56" s="7" t="s">
        <v>2362</v>
      </c>
      <c r="P56" s="11" t="s">
        <v>2070</v>
      </c>
      <c r="Q56" s="7">
        <v>72992</v>
      </c>
      <c r="R56" s="7">
        <v>124374</v>
      </c>
      <c r="S56" s="24" t="s">
        <v>59</v>
      </c>
      <c r="T56" s="24" t="s">
        <v>60</v>
      </c>
      <c r="U56" s="25">
        <f t="shared" si="0"/>
        <v>18248</v>
      </c>
      <c r="V56" s="7" t="s">
        <v>1888</v>
      </c>
      <c r="W56" s="7" t="s">
        <v>2177</v>
      </c>
      <c r="X56" s="7" t="s">
        <v>2363</v>
      </c>
      <c r="Y56" s="7">
        <v>0.185</v>
      </c>
      <c r="Z56" s="7" t="s">
        <v>2178</v>
      </c>
      <c r="AA56" s="7" t="s">
        <v>2179</v>
      </c>
      <c r="AB56" s="7">
        <v>0.989</v>
      </c>
      <c r="AC56" s="7" t="s">
        <v>2180</v>
      </c>
      <c r="AD56" s="7" t="s">
        <v>2181</v>
      </c>
      <c r="AE56" s="8" t="s">
        <v>2364</v>
      </c>
    </row>
    <row r="57" s="1" customFormat="1" ht="63" customHeight="1" spans="1:31">
      <c r="A57" s="9">
        <v>54</v>
      </c>
      <c r="B57" s="7" t="s">
        <v>2365</v>
      </c>
      <c r="C57" s="7" t="s">
        <v>2366</v>
      </c>
      <c r="D57" s="7">
        <v>85</v>
      </c>
      <c r="E57" s="8" t="s">
        <v>1099</v>
      </c>
      <c r="F57" s="7" t="s">
        <v>73</v>
      </c>
      <c r="G57" s="8" t="s">
        <v>2367</v>
      </c>
      <c r="H57" s="7" t="s">
        <v>2368</v>
      </c>
      <c r="I57" s="7" t="s">
        <v>1884</v>
      </c>
      <c r="J57" s="7">
        <v>80</v>
      </c>
      <c r="K57" s="7" t="s">
        <v>2369</v>
      </c>
      <c r="L57" s="18">
        <v>44031</v>
      </c>
      <c r="M57" s="17">
        <v>44032</v>
      </c>
      <c r="N57" s="16" t="s">
        <v>2061</v>
      </c>
      <c r="O57" s="7" t="s">
        <v>2370</v>
      </c>
      <c r="P57" s="11" t="s">
        <v>2070</v>
      </c>
      <c r="Q57" s="7">
        <v>312696</v>
      </c>
      <c r="R57" s="7">
        <v>504889</v>
      </c>
      <c r="S57" s="24" t="s">
        <v>59</v>
      </c>
      <c r="T57" s="24" t="s">
        <v>60</v>
      </c>
      <c r="U57" s="25">
        <f t="shared" si="0"/>
        <v>78174</v>
      </c>
      <c r="V57" s="7" t="s">
        <v>1888</v>
      </c>
      <c r="W57" s="7" t="s">
        <v>2177</v>
      </c>
      <c r="X57" s="7" t="s">
        <v>2371</v>
      </c>
      <c r="Y57" s="7">
        <v>0.185</v>
      </c>
      <c r="Z57" s="7" t="s">
        <v>2178</v>
      </c>
      <c r="AA57" s="7" t="s">
        <v>2372</v>
      </c>
      <c r="AB57" s="7">
        <v>0.989</v>
      </c>
      <c r="AC57" s="7" t="s">
        <v>2180</v>
      </c>
      <c r="AD57" s="7" t="s">
        <v>2181</v>
      </c>
      <c r="AE57" s="8" t="s">
        <v>2373</v>
      </c>
    </row>
    <row r="58" s="1" customFormat="1" ht="63" customHeight="1" spans="1:31">
      <c r="A58" s="9">
        <v>55</v>
      </c>
      <c r="B58" s="7" t="s">
        <v>2374</v>
      </c>
      <c r="C58" s="7" t="s">
        <v>2375</v>
      </c>
      <c r="D58" s="7">
        <v>11.6</v>
      </c>
      <c r="E58" s="8" t="s">
        <v>1971</v>
      </c>
      <c r="F58" s="7" t="s">
        <v>1914</v>
      </c>
      <c r="G58" s="8" t="s">
        <v>2376</v>
      </c>
      <c r="H58" s="7" t="s">
        <v>2377</v>
      </c>
      <c r="I58" s="7" t="s">
        <v>1884</v>
      </c>
      <c r="J58" s="7">
        <v>20.3</v>
      </c>
      <c r="K58" s="7" t="s">
        <v>2378</v>
      </c>
      <c r="L58" s="18">
        <v>44031</v>
      </c>
      <c r="M58" s="17">
        <v>44032</v>
      </c>
      <c r="N58" s="7" t="s">
        <v>58</v>
      </c>
      <c r="O58" s="7" t="s">
        <v>2370</v>
      </c>
      <c r="P58" s="11" t="s">
        <v>2070</v>
      </c>
      <c r="Q58" s="7">
        <v>53546</v>
      </c>
      <c r="R58" s="7">
        <v>92127</v>
      </c>
      <c r="S58" s="24" t="s">
        <v>59</v>
      </c>
      <c r="T58" s="24" t="s">
        <v>60</v>
      </c>
      <c r="U58" s="25">
        <f t="shared" si="0"/>
        <v>13386.5</v>
      </c>
      <c r="V58" s="7" t="s">
        <v>1942</v>
      </c>
      <c r="W58" s="7" t="s">
        <v>2085</v>
      </c>
      <c r="X58" s="7" t="s">
        <v>2086</v>
      </c>
      <c r="Y58" s="7">
        <v>0.183</v>
      </c>
      <c r="Z58" s="7" t="s">
        <v>2087</v>
      </c>
      <c r="AA58" s="7" t="s">
        <v>2167</v>
      </c>
      <c r="AB58" s="7">
        <v>0.983</v>
      </c>
      <c r="AC58" s="7" t="s">
        <v>2168</v>
      </c>
      <c r="AD58" s="7" t="s">
        <v>68</v>
      </c>
      <c r="AE58" s="8" t="s">
        <v>2379</v>
      </c>
    </row>
    <row r="59" s="1" customFormat="1" ht="63" customHeight="1" spans="1:31">
      <c r="A59" s="9">
        <v>56</v>
      </c>
      <c r="B59" s="7" t="s">
        <v>2380</v>
      </c>
      <c r="C59" s="7" t="s">
        <v>2381</v>
      </c>
      <c r="D59" s="7">
        <v>18.75</v>
      </c>
      <c r="E59" s="8" t="s">
        <v>2382</v>
      </c>
      <c r="F59" s="7" t="s">
        <v>73</v>
      </c>
      <c r="G59" s="8" t="s">
        <v>2383</v>
      </c>
      <c r="H59" s="7" t="s">
        <v>2384</v>
      </c>
      <c r="I59" s="7" t="s">
        <v>1884</v>
      </c>
      <c r="J59" s="7">
        <v>22.4</v>
      </c>
      <c r="K59" s="7" t="s">
        <v>2385</v>
      </c>
      <c r="L59" s="18">
        <v>44031</v>
      </c>
      <c r="M59" s="17">
        <v>44032</v>
      </c>
      <c r="N59" s="16" t="s">
        <v>2061</v>
      </c>
      <c r="O59" s="7" t="s">
        <v>2370</v>
      </c>
      <c r="P59" s="11" t="s">
        <v>2070</v>
      </c>
      <c r="Q59" s="7">
        <v>51281</v>
      </c>
      <c r="R59" s="7">
        <v>90875</v>
      </c>
      <c r="S59" s="24" t="s">
        <v>59</v>
      </c>
      <c r="T59" s="24" t="s">
        <v>60</v>
      </c>
      <c r="U59" s="25">
        <f t="shared" si="0"/>
        <v>12820.25</v>
      </c>
      <c r="V59" s="7" t="s">
        <v>1942</v>
      </c>
      <c r="W59" s="7" t="s">
        <v>2085</v>
      </c>
      <c r="X59" s="7" t="s">
        <v>2086</v>
      </c>
      <c r="Y59" s="7">
        <v>0.183</v>
      </c>
      <c r="Z59" s="7" t="s">
        <v>2087</v>
      </c>
      <c r="AA59" s="7" t="s">
        <v>2386</v>
      </c>
      <c r="AB59" s="7">
        <v>0.983</v>
      </c>
      <c r="AC59" s="7" t="s">
        <v>2168</v>
      </c>
      <c r="AD59" s="7" t="s">
        <v>68</v>
      </c>
      <c r="AE59" s="8" t="s">
        <v>2387</v>
      </c>
    </row>
    <row r="60" s="1" customFormat="1" ht="63" customHeight="1" spans="1:31">
      <c r="A60" s="9">
        <v>57</v>
      </c>
      <c r="B60" s="7" t="s">
        <v>2388</v>
      </c>
      <c r="C60" s="7" t="s">
        <v>2389</v>
      </c>
      <c r="D60" s="7">
        <v>10.2</v>
      </c>
      <c r="E60" s="8" t="s">
        <v>1971</v>
      </c>
      <c r="F60" s="7" t="s">
        <v>225</v>
      </c>
      <c r="G60" s="8" t="s">
        <v>2390</v>
      </c>
      <c r="H60" s="7" t="s">
        <v>2391</v>
      </c>
      <c r="I60" s="7" t="s">
        <v>1884</v>
      </c>
      <c r="J60" s="7">
        <v>16.24</v>
      </c>
      <c r="K60" s="7" t="s">
        <v>2392</v>
      </c>
      <c r="L60" s="18">
        <v>44080</v>
      </c>
      <c r="M60" s="17">
        <v>44081</v>
      </c>
      <c r="N60" s="16" t="s">
        <v>2061</v>
      </c>
      <c r="O60" s="7" t="s">
        <v>2393</v>
      </c>
      <c r="P60" s="11" t="s">
        <v>2070</v>
      </c>
      <c r="Q60" s="7">
        <v>39121</v>
      </c>
      <c r="R60" s="7">
        <v>65515</v>
      </c>
      <c r="S60" s="24" t="s">
        <v>59</v>
      </c>
      <c r="T60" s="24" t="s">
        <v>60</v>
      </c>
      <c r="U60" s="25">
        <f t="shared" si="0"/>
        <v>9780.25</v>
      </c>
      <c r="V60" s="7" t="s">
        <v>1942</v>
      </c>
      <c r="W60" s="7" t="s">
        <v>2085</v>
      </c>
      <c r="X60" s="7" t="s">
        <v>2086</v>
      </c>
      <c r="Y60" s="7">
        <v>0.183</v>
      </c>
      <c r="Z60" s="7" t="s">
        <v>2087</v>
      </c>
      <c r="AA60" s="7" t="s">
        <v>2157</v>
      </c>
      <c r="AB60" s="7">
        <v>0.983</v>
      </c>
      <c r="AC60" s="7" t="s">
        <v>2158</v>
      </c>
      <c r="AD60" s="7" t="s">
        <v>68</v>
      </c>
      <c r="AE60" s="8" t="s">
        <v>2379</v>
      </c>
    </row>
    <row r="61" s="1" customFormat="1" ht="63" customHeight="1" spans="1:31">
      <c r="A61" s="9">
        <v>58</v>
      </c>
      <c r="B61" s="7" t="s">
        <v>2394</v>
      </c>
      <c r="C61" s="7" t="s">
        <v>2395</v>
      </c>
      <c r="D61" s="7">
        <v>11.6</v>
      </c>
      <c r="E61" s="8" t="s">
        <v>924</v>
      </c>
      <c r="F61" s="7" t="s">
        <v>2396</v>
      </c>
      <c r="G61" s="8" t="s">
        <v>2397</v>
      </c>
      <c r="H61" s="7" t="s">
        <v>2398</v>
      </c>
      <c r="I61" s="7" t="s">
        <v>1884</v>
      </c>
      <c r="J61" s="7">
        <v>17.4</v>
      </c>
      <c r="K61" s="7" t="s">
        <v>2399</v>
      </c>
      <c r="L61" s="18">
        <v>44080</v>
      </c>
      <c r="M61" s="17">
        <v>44081</v>
      </c>
      <c r="N61" s="16" t="s">
        <v>2061</v>
      </c>
      <c r="O61" s="7" t="s">
        <v>2393</v>
      </c>
      <c r="P61" s="11" t="s">
        <v>2070</v>
      </c>
      <c r="Q61" s="7">
        <v>44440</v>
      </c>
      <c r="R61" s="7">
        <v>75933</v>
      </c>
      <c r="S61" s="24" t="s">
        <v>59</v>
      </c>
      <c r="T61" s="24" t="s">
        <v>60</v>
      </c>
      <c r="U61" s="25">
        <f t="shared" si="0"/>
        <v>11110</v>
      </c>
      <c r="V61" s="7" t="s">
        <v>1942</v>
      </c>
      <c r="W61" s="7" t="s">
        <v>2085</v>
      </c>
      <c r="X61" s="7" t="s">
        <v>2086</v>
      </c>
      <c r="Y61" s="7">
        <v>0.183</v>
      </c>
      <c r="Z61" s="7" t="s">
        <v>2087</v>
      </c>
      <c r="AA61" s="7" t="s">
        <v>2167</v>
      </c>
      <c r="AB61" s="7">
        <v>0.983</v>
      </c>
      <c r="AC61" s="7" t="s">
        <v>2168</v>
      </c>
      <c r="AD61" s="7" t="s">
        <v>68</v>
      </c>
      <c r="AE61" s="8" t="s">
        <v>2400</v>
      </c>
    </row>
    <row r="62" s="1" customFormat="1" ht="63" customHeight="1" spans="1:31">
      <c r="A62" s="9">
        <v>59</v>
      </c>
      <c r="B62" s="7" t="s">
        <v>2401</v>
      </c>
      <c r="C62" s="7" t="s">
        <v>2402</v>
      </c>
      <c r="D62" s="7">
        <v>5</v>
      </c>
      <c r="E62" s="8" t="s">
        <v>1962</v>
      </c>
      <c r="F62" s="7" t="s">
        <v>225</v>
      </c>
      <c r="G62" s="8" t="s">
        <v>2403</v>
      </c>
      <c r="H62" s="7" t="s">
        <v>2404</v>
      </c>
      <c r="I62" s="7" t="s">
        <v>1884</v>
      </c>
      <c r="J62" s="7">
        <v>9.9</v>
      </c>
      <c r="K62" s="7" t="s">
        <v>2405</v>
      </c>
      <c r="L62" s="18">
        <v>44153</v>
      </c>
      <c r="M62" s="17">
        <v>44154</v>
      </c>
      <c r="N62" s="16" t="s">
        <v>2061</v>
      </c>
      <c r="O62" s="7" t="s">
        <v>2406</v>
      </c>
      <c r="P62" s="11" t="s">
        <v>2070</v>
      </c>
      <c r="Q62" s="7">
        <v>23510</v>
      </c>
      <c r="R62" s="7">
        <v>37550</v>
      </c>
      <c r="S62" s="24" t="s">
        <v>59</v>
      </c>
      <c r="T62" s="24" t="s">
        <v>60</v>
      </c>
      <c r="U62" s="25">
        <f t="shared" si="0"/>
        <v>5877.5</v>
      </c>
      <c r="V62" s="7" t="s">
        <v>1942</v>
      </c>
      <c r="W62" s="7" t="s">
        <v>2407</v>
      </c>
      <c r="X62" s="7" t="s">
        <v>2408</v>
      </c>
      <c r="Y62" s="7">
        <v>0.185</v>
      </c>
      <c r="Z62" s="7" t="s">
        <v>2409</v>
      </c>
      <c r="AA62" s="7" t="s">
        <v>1921</v>
      </c>
      <c r="AB62" s="7">
        <v>0.985</v>
      </c>
      <c r="AC62" s="7" t="s">
        <v>2410</v>
      </c>
      <c r="AD62" s="7" t="s">
        <v>68</v>
      </c>
      <c r="AE62" s="8" t="s">
        <v>2411</v>
      </c>
    </row>
    <row r="63" s="1" customFormat="1" ht="63" customHeight="1" spans="1:31">
      <c r="A63" s="9">
        <v>60</v>
      </c>
      <c r="B63" s="7" t="s">
        <v>2412</v>
      </c>
      <c r="C63" s="7" t="s">
        <v>2413</v>
      </c>
      <c r="D63" s="7">
        <v>50</v>
      </c>
      <c r="E63" s="8" t="s">
        <v>924</v>
      </c>
      <c r="F63" s="7" t="s">
        <v>73</v>
      </c>
      <c r="G63" s="8" t="s">
        <v>2414</v>
      </c>
      <c r="H63" s="7" t="s">
        <v>2415</v>
      </c>
      <c r="I63" s="7" t="s">
        <v>1884</v>
      </c>
      <c r="J63" s="7">
        <v>40.5</v>
      </c>
      <c r="K63" s="7" t="s">
        <v>2416</v>
      </c>
      <c r="L63" s="18">
        <v>44162</v>
      </c>
      <c r="M63" s="17">
        <v>44163</v>
      </c>
      <c r="N63" s="7" t="s">
        <v>58</v>
      </c>
      <c r="O63" s="7" t="s">
        <v>2417</v>
      </c>
      <c r="P63" s="11" t="s">
        <v>2070</v>
      </c>
      <c r="Q63" s="7">
        <v>142340</v>
      </c>
      <c r="R63" s="7">
        <v>172669</v>
      </c>
      <c r="S63" s="24" t="s">
        <v>59</v>
      </c>
      <c r="T63" s="24" t="s">
        <v>60</v>
      </c>
      <c r="U63" s="25">
        <f t="shared" si="0"/>
        <v>35585</v>
      </c>
      <c r="V63" s="7" t="s">
        <v>1888</v>
      </c>
      <c r="W63" s="7" t="s">
        <v>2177</v>
      </c>
      <c r="X63" s="7" t="s">
        <v>2418</v>
      </c>
      <c r="Y63" s="7">
        <v>0.185</v>
      </c>
      <c r="Z63" s="7" t="s">
        <v>2178</v>
      </c>
      <c r="AA63" s="7" t="s">
        <v>2179</v>
      </c>
      <c r="AB63" s="7">
        <v>0.989</v>
      </c>
      <c r="AC63" s="7" t="s">
        <v>2180</v>
      </c>
      <c r="AD63" s="7" t="s">
        <v>2181</v>
      </c>
      <c r="AE63" s="8" t="s">
        <v>2419</v>
      </c>
    </row>
    <row r="64" s="1" customFormat="1" ht="63" customHeight="1" spans="1:31">
      <c r="A64" s="9">
        <v>61</v>
      </c>
      <c r="B64" s="7" t="s">
        <v>2420</v>
      </c>
      <c r="C64" s="7" t="s">
        <v>2421</v>
      </c>
      <c r="D64" s="7">
        <v>5.2</v>
      </c>
      <c r="E64" s="8" t="s">
        <v>2422</v>
      </c>
      <c r="F64" s="7" t="s">
        <v>2423</v>
      </c>
      <c r="G64" s="8" t="s">
        <v>2424</v>
      </c>
      <c r="H64" s="7" t="s">
        <v>2425</v>
      </c>
      <c r="I64" s="7" t="s">
        <v>1884</v>
      </c>
      <c r="J64" s="7">
        <v>10.27</v>
      </c>
      <c r="K64" s="7" t="s">
        <v>2426</v>
      </c>
      <c r="L64" s="18">
        <v>44159</v>
      </c>
      <c r="M64" s="17">
        <v>44160</v>
      </c>
      <c r="N64" s="7" t="s">
        <v>58</v>
      </c>
      <c r="O64" s="7" t="s">
        <v>2427</v>
      </c>
      <c r="P64" s="11" t="s">
        <v>2070</v>
      </c>
      <c r="Q64" s="7">
        <v>28266</v>
      </c>
      <c r="R64" s="7">
        <v>44149</v>
      </c>
      <c r="S64" s="24" t="s">
        <v>59</v>
      </c>
      <c r="T64" s="24" t="s">
        <v>60</v>
      </c>
      <c r="U64" s="25">
        <f t="shared" si="0"/>
        <v>7066.5</v>
      </c>
      <c r="V64" s="7" t="s">
        <v>1888</v>
      </c>
      <c r="W64" s="7" t="s">
        <v>2428</v>
      </c>
      <c r="X64" s="7" t="s">
        <v>2429</v>
      </c>
      <c r="Y64" s="7">
        <v>0.22</v>
      </c>
      <c r="Z64" s="7" t="s">
        <v>2430</v>
      </c>
      <c r="AA64" s="7" t="s">
        <v>2431</v>
      </c>
      <c r="AB64" s="7">
        <v>0.98</v>
      </c>
      <c r="AC64" s="7" t="s">
        <v>2432</v>
      </c>
      <c r="AD64" s="7" t="s">
        <v>2433</v>
      </c>
      <c r="AE64" s="8" t="s">
        <v>2434</v>
      </c>
    </row>
    <row r="65" s="1" customFormat="1" ht="63" customHeight="1" spans="1:31">
      <c r="A65" s="9">
        <v>62</v>
      </c>
      <c r="B65" s="7" t="s">
        <v>2435</v>
      </c>
      <c r="C65" s="7" t="s">
        <v>2436</v>
      </c>
      <c r="D65" s="7">
        <v>5.2</v>
      </c>
      <c r="E65" s="8" t="s">
        <v>123</v>
      </c>
      <c r="F65" s="7" t="s">
        <v>2423</v>
      </c>
      <c r="G65" s="8" t="s">
        <v>2437</v>
      </c>
      <c r="H65" s="7" t="s">
        <v>2438</v>
      </c>
      <c r="I65" s="7" t="s">
        <v>1884</v>
      </c>
      <c r="J65" s="7">
        <v>10.27</v>
      </c>
      <c r="K65" s="7" t="s">
        <v>2439</v>
      </c>
      <c r="L65" s="18">
        <v>44159</v>
      </c>
      <c r="M65" s="17">
        <v>44160</v>
      </c>
      <c r="N65" s="7" t="s">
        <v>58</v>
      </c>
      <c r="O65" s="7" t="s">
        <v>2427</v>
      </c>
      <c r="P65" s="11" t="s">
        <v>2070</v>
      </c>
      <c r="Q65" s="7">
        <v>28856</v>
      </c>
      <c r="R65" s="7">
        <v>45362</v>
      </c>
      <c r="S65" s="24" t="s">
        <v>59</v>
      </c>
      <c r="T65" s="24" t="s">
        <v>60</v>
      </c>
      <c r="U65" s="25">
        <f t="shared" si="0"/>
        <v>7214</v>
      </c>
      <c r="V65" s="7" t="s">
        <v>1888</v>
      </c>
      <c r="W65" s="7" t="s">
        <v>2428</v>
      </c>
      <c r="X65" s="7" t="s">
        <v>2429</v>
      </c>
      <c r="Y65" s="7">
        <v>0.22</v>
      </c>
      <c r="Z65" s="7" t="s">
        <v>2430</v>
      </c>
      <c r="AA65" s="7" t="s">
        <v>2431</v>
      </c>
      <c r="AB65" s="7">
        <v>0.98</v>
      </c>
      <c r="AC65" s="7" t="s">
        <v>2432</v>
      </c>
      <c r="AD65" s="7" t="s">
        <v>2433</v>
      </c>
      <c r="AE65" s="8" t="s">
        <v>2440</v>
      </c>
    </row>
    <row r="66" s="1" customFormat="1" ht="63" customHeight="1" spans="1:31">
      <c r="A66" s="9">
        <v>63</v>
      </c>
      <c r="B66" s="7" t="s">
        <v>2441</v>
      </c>
      <c r="C66" s="7" t="s">
        <v>2442</v>
      </c>
      <c r="D66" s="7">
        <v>6.4</v>
      </c>
      <c r="E66" s="8" t="s">
        <v>2443</v>
      </c>
      <c r="F66" s="7" t="s">
        <v>2423</v>
      </c>
      <c r="G66" s="8" t="s">
        <v>2444</v>
      </c>
      <c r="H66" s="7" t="s">
        <v>2445</v>
      </c>
      <c r="I66" s="7" t="s">
        <v>1884</v>
      </c>
      <c r="J66" s="7">
        <v>12.64</v>
      </c>
      <c r="K66" s="7" t="s">
        <v>2446</v>
      </c>
      <c r="L66" s="18">
        <v>44159</v>
      </c>
      <c r="M66" s="17">
        <v>44160</v>
      </c>
      <c r="N66" s="7" t="s">
        <v>58</v>
      </c>
      <c r="O66" s="7" t="s">
        <v>2427</v>
      </c>
      <c r="P66" s="11" t="s">
        <v>2070</v>
      </c>
      <c r="Q66" s="7">
        <v>33111</v>
      </c>
      <c r="R66" s="7">
        <v>52431</v>
      </c>
      <c r="S66" s="24" t="s">
        <v>59</v>
      </c>
      <c r="T66" s="24" t="s">
        <v>60</v>
      </c>
      <c r="U66" s="25">
        <f t="shared" si="0"/>
        <v>8277.75</v>
      </c>
      <c r="V66" s="7" t="s">
        <v>1888</v>
      </c>
      <c r="W66" s="7" t="s">
        <v>2428</v>
      </c>
      <c r="X66" s="7" t="s">
        <v>2429</v>
      </c>
      <c r="Y66" s="7">
        <v>0.22</v>
      </c>
      <c r="Z66" s="7" t="s">
        <v>2430</v>
      </c>
      <c r="AA66" s="7" t="s">
        <v>2447</v>
      </c>
      <c r="AB66" s="7">
        <v>0.98</v>
      </c>
      <c r="AC66" s="7" t="s">
        <v>2448</v>
      </c>
      <c r="AD66" s="7" t="s">
        <v>2433</v>
      </c>
      <c r="AE66" s="8" t="s">
        <v>2449</v>
      </c>
    </row>
    <row r="67" s="1" customFormat="1" ht="63" customHeight="1" spans="1:31">
      <c r="A67" s="9">
        <v>64</v>
      </c>
      <c r="B67" s="7" t="s">
        <v>2450</v>
      </c>
      <c r="C67" s="7" t="s">
        <v>2451</v>
      </c>
      <c r="D67" s="7">
        <v>6.4</v>
      </c>
      <c r="E67" s="8" t="s">
        <v>156</v>
      </c>
      <c r="F67" s="7" t="s">
        <v>2423</v>
      </c>
      <c r="G67" s="8" t="s">
        <v>2452</v>
      </c>
      <c r="H67" s="7" t="s">
        <v>2453</v>
      </c>
      <c r="I67" s="7" t="s">
        <v>1884</v>
      </c>
      <c r="J67" s="7">
        <v>12.64</v>
      </c>
      <c r="K67" s="7" t="s">
        <v>2454</v>
      </c>
      <c r="L67" s="18">
        <v>44159</v>
      </c>
      <c r="M67" s="17">
        <v>44160</v>
      </c>
      <c r="N67" s="7" t="s">
        <v>58</v>
      </c>
      <c r="O67" s="7" t="s">
        <v>2427</v>
      </c>
      <c r="P67" s="11" t="s">
        <v>2070</v>
      </c>
      <c r="Q67" s="7">
        <v>34969</v>
      </c>
      <c r="R67" s="7">
        <v>55043</v>
      </c>
      <c r="S67" s="24" t="s">
        <v>59</v>
      </c>
      <c r="T67" s="24" t="s">
        <v>60</v>
      </c>
      <c r="U67" s="25">
        <f t="shared" si="0"/>
        <v>8742.25</v>
      </c>
      <c r="V67" s="7" t="s">
        <v>1888</v>
      </c>
      <c r="W67" s="7" t="s">
        <v>2428</v>
      </c>
      <c r="X67" s="7" t="s">
        <v>2429</v>
      </c>
      <c r="Y67" s="7">
        <v>0.22</v>
      </c>
      <c r="Z67" s="7" t="s">
        <v>2430</v>
      </c>
      <c r="AA67" s="7" t="s">
        <v>2447</v>
      </c>
      <c r="AB67" s="7">
        <v>0.98</v>
      </c>
      <c r="AC67" s="7" t="s">
        <v>2448</v>
      </c>
      <c r="AD67" s="7" t="s">
        <v>2433</v>
      </c>
      <c r="AE67" s="8" t="s">
        <v>2455</v>
      </c>
    </row>
    <row r="68" s="1" customFormat="1" ht="63" customHeight="1" spans="1:31">
      <c r="A68" s="9">
        <v>65</v>
      </c>
      <c r="B68" s="7" t="s">
        <v>2456</v>
      </c>
      <c r="C68" s="7" t="s">
        <v>2457</v>
      </c>
      <c r="D68" s="7">
        <v>10.8</v>
      </c>
      <c r="E68" s="8" t="s">
        <v>51</v>
      </c>
      <c r="F68" s="7" t="s">
        <v>2423</v>
      </c>
      <c r="G68" s="8" t="s">
        <v>2458</v>
      </c>
      <c r="H68" s="7" t="s">
        <v>2459</v>
      </c>
      <c r="I68" s="7" t="s">
        <v>1884</v>
      </c>
      <c r="J68" s="7">
        <v>21.33</v>
      </c>
      <c r="K68" s="7" t="s">
        <v>2460</v>
      </c>
      <c r="L68" s="18">
        <v>44159</v>
      </c>
      <c r="M68" s="17">
        <v>44160</v>
      </c>
      <c r="N68" s="7" t="s">
        <v>58</v>
      </c>
      <c r="O68" s="7" t="s">
        <v>2427</v>
      </c>
      <c r="P68" s="11" t="s">
        <v>2070</v>
      </c>
      <c r="Q68" s="7">
        <v>53458</v>
      </c>
      <c r="R68" s="7">
        <v>83430</v>
      </c>
      <c r="S68" s="24" t="s">
        <v>59</v>
      </c>
      <c r="T68" s="24" t="s">
        <v>60</v>
      </c>
      <c r="U68" s="25">
        <f t="shared" ref="U68:U84" si="1">Q68*0.25</f>
        <v>13364.5</v>
      </c>
      <c r="V68" s="7" t="s">
        <v>1888</v>
      </c>
      <c r="W68" s="7" t="s">
        <v>2428</v>
      </c>
      <c r="X68" s="7" t="s">
        <v>2429</v>
      </c>
      <c r="Y68" s="7">
        <v>0.22</v>
      </c>
      <c r="Z68" s="7" t="s">
        <v>2430</v>
      </c>
      <c r="AA68" s="7" t="s">
        <v>911</v>
      </c>
      <c r="AB68" s="7">
        <v>0.98</v>
      </c>
      <c r="AC68" s="7" t="s">
        <v>2461</v>
      </c>
      <c r="AD68" s="7" t="s">
        <v>2462</v>
      </c>
      <c r="AE68" s="8" t="s">
        <v>2463</v>
      </c>
    </row>
    <row r="69" s="1" customFormat="1" ht="63" customHeight="1" spans="1:31">
      <c r="A69" s="9">
        <v>66</v>
      </c>
      <c r="B69" s="7" t="s">
        <v>2464</v>
      </c>
      <c r="C69" s="7" t="s">
        <v>2465</v>
      </c>
      <c r="D69" s="7">
        <v>7.8</v>
      </c>
      <c r="E69" s="8" t="s">
        <v>90</v>
      </c>
      <c r="F69" s="7" t="s">
        <v>2423</v>
      </c>
      <c r="G69" s="8" t="s">
        <v>2466</v>
      </c>
      <c r="H69" s="7" t="s">
        <v>2467</v>
      </c>
      <c r="I69" s="7" t="s">
        <v>1884</v>
      </c>
      <c r="J69" s="7">
        <v>15.4</v>
      </c>
      <c r="K69" s="7" t="s">
        <v>2468</v>
      </c>
      <c r="L69" s="18">
        <v>44159</v>
      </c>
      <c r="M69" s="17">
        <v>44160</v>
      </c>
      <c r="N69" s="7" t="s">
        <v>58</v>
      </c>
      <c r="O69" s="7" t="s">
        <v>2427</v>
      </c>
      <c r="P69" s="11" t="s">
        <v>2070</v>
      </c>
      <c r="Q69" s="7">
        <v>43034</v>
      </c>
      <c r="R69" s="7">
        <v>67668</v>
      </c>
      <c r="S69" s="24" t="s">
        <v>59</v>
      </c>
      <c r="T69" s="24" t="s">
        <v>60</v>
      </c>
      <c r="U69" s="25">
        <f t="shared" si="1"/>
        <v>10758.5</v>
      </c>
      <c r="V69" s="7" t="s">
        <v>1888</v>
      </c>
      <c r="W69" s="7" t="s">
        <v>2428</v>
      </c>
      <c r="X69" s="7" t="s">
        <v>2429</v>
      </c>
      <c r="Y69" s="7">
        <v>0.22</v>
      </c>
      <c r="Z69" s="7" t="s">
        <v>2430</v>
      </c>
      <c r="AA69" s="7" t="s">
        <v>2469</v>
      </c>
      <c r="AB69" s="7">
        <v>0.98</v>
      </c>
      <c r="AC69" s="7" t="s">
        <v>2470</v>
      </c>
      <c r="AD69" s="7" t="s">
        <v>2433</v>
      </c>
      <c r="AE69" s="8" t="s">
        <v>2471</v>
      </c>
    </row>
    <row r="70" s="1" customFormat="1" ht="63" customHeight="1" spans="1:31">
      <c r="A70" s="9">
        <v>67</v>
      </c>
      <c r="B70" s="7" t="s">
        <v>2472</v>
      </c>
      <c r="C70" s="7" t="s">
        <v>2473</v>
      </c>
      <c r="D70" s="7">
        <v>6.4</v>
      </c>
      <c r="E70" s="8" t="s">
        <v>224</v>
      </c>
      <c r="F70" s="7" t="s">
        <v>2423</v>
      </c>
      <c r="G70" s="8" t="s">
        <v>2474</v>
      </c>
      <c r="H70" s="7" t="s">
        <v>2475</v>
      </c>
      <c r="I70" s="7" t="s">
        <v>1884</v>
      </c>
      <c r="J70" s="7">
        <v>12.64</v>
      </c>
      <c r="K70" s="7" t="s">
        <v>2476</v>
      </c>
      <c r="L70" s="18">
        <v>44159</v>
      </c>
      <c r="M70" s="17">
        <v>44160</v>
      </c>
      <c r="N70" s="7" t="s">
        <v>58</v>
      </c>
      <c r="O70" s="7" t="s">
        <v>2427</v>
      </c>
      <c r="P70" s="11" t="s">
        <v>2070</v>
      </c>
      <c r="Q70" s="7">
        <v>31491</v>
      </c>
      <c r="R70" s="7">
        <v>51100</v>
      </c>
      <c r="S70" s="24" t="s">
        <v>59</v>
      </c>
      <c r="T70" s="24" t="s">
        <v>60</v>
      </c>
      <c r="U70" s="25">
        <f t="shared" si="1"/>
        <v>7872.75</v>
      </c>
      <c r="V70" s="7" t="s">
        <v>1888</v>
      </c>
      <c r="W70" s="7" t="s">
        <v>2428</v>
      </c>
      <c r="X70" s="7" t="s">
        <v>2429</v>
      </c>
      <c r="Y70" s="7">
        <v>0.22</v>
      </c>
      <c r="Z70" s="7" t="s">
        <v>2430</v>
      </c>
      <c r="AA70" s="7" t="s">
        <v>2447</v>
      </c>
      <c r="AB70" s="7">
        <v>0.98</v>
      </c>
      <c r="AC70" s="7" t="s">
        <v>2477</v>
      </c>
      <c r="AD70" s="7" t="s">
        <v>2433</v>
      </c>
      <c r="AE70" s="8" t="s">
        <v>2478</v>
      </c>
    </row>
    <row r="71" s="1" customFormat="1" ht="63" customHeight="1" spans="1:31">
      <c r="A71" s="9">
        <v>68</v>
      </c>
      <c r="B71" s="7" t="s">
        <v>2479</v>
      </c>
      <c r="C71" s="7" t="s">
        <v>2480</v>
      </c>
      <c r="D71" s="7">
        <v>7.2</v>
      </c>
      <c r="E71" s="8" t="s">
        <v>1035</v>
      </c>
      <c r="F71" s="7" t="s">
        <v>2423</v>
      </c>
      <c r="G71" s="8" t="s">
        <v>2481</v>
      </c>
      <c r="H71" s="7" t="s">
        <v>2482</v>
      </c>
      <c r="I71" s="7" t="s">
        <v>1884</v>
      </c>
      <c r="J71" s="7">
        <v>14.22</v>
      </c>
      <c r="K71" s="7" t="s">
        <v>2483</v>
      </c>
      <c r="L71" s="18">
        <v>44159</v>
      </c>
      <c r="M71" s="17">
        <v>44160</v>
      </c>
      <c r="N71" s="7" t="s">
        <v>58</v>
      </c>
      <c r="O71" s="7" t="s">
        <v>2427</v>
      </c>
      <c r="P71" s="11" t="s">
        <v>2070</v>
      </c>
      <c r="Q71" s="7">
        <v>39751</v>
      </c>
      <c r="R71" s="7">
        <v>62576</v>
      </c>
      <c r="S71" s="24" t="s">
        <v>59</v>
      </c>
      <c r="T71" s="24" t="s">
        <v>60</v>
      </c>
      <c r="U71" s="25">
        <f t="shared" si="1"/>
        <v>9937.75</v>
      </c>
      <c r="V71" s="7" t="s">
        <v>1888</v>
      </c>
      <c r="W71" s="7" t="s">
        <v>2428</v>
      </c>
      <c r="X71" s="7" t="s">
        <v>2429</v>
      </c>
      <c r="Y71" s="7">
        <v>0.22</v>
      </c>
      <c r="Z71" s="7" t="s">
        <v>2430</v>
      </c>
      <c r="AA71" s="7" t="s">
        <v>2447</v>
      </c>
      <c r="AB71" s="7">
        <v>0.98</v>
      </c>
      <c r="AC71" s="7" t="s">
        <v>2448</v>
      </c>
      <c r="AD71" s="7" t="s">
        <v>2433</v>
      </c>
      <c r="AE71" s="8" t="s">
        <v>2484</v>
      </c>
    </row>
    <row r="72" s="1" customFormat="1" ht="63" customHeight="1" spans="1:31">
      <c r="A72" s="9">
        <v>69</v>
      </c>
      <c r="B72" s="72" t="s">
        <v>2485</v>
      </c>
      <c r="C72" s="7" t="s">
        <v>2486</v>
      </c>
      <c r="D72" s="7">
        <v>14</v>
      </c>
      <c r="E72" s="8" t="s">
        <v>203</v>
      </c>
      <c r="F72" s="7" t="s">
        <v>2423</v>
      </c>
      <c r="G72" s="8" t="s">
        <v>2487</v>
      </c>
      <c r="H72" s="7" t="s">
        <v>2488</v>
      </c>
      <c r="I72" s="7" t="s">
        <v>1884</v>
      </c>
      <c r="J72" s="7">
        <v>27.65</v>
      </c>
      <c r="K72" s="7" t="s">
        <v>2489</v>
      </c>
      <c r="L72" s="18">
        <v>44159</v>
      </c>
      <c r="M72" s="17">
        <v>44160</v>
      </c>
      <c r="N72" s="7" t="s">
        <v>58</v>
      </c>
      <c r="O72" s="7" t="s">
        <v>2427</v>
      </c>
      <c r="P72" s="11" t="s">
        <v>2070</v>
      </c>
      <c r="Q72" s="7">
        <v>56878</v>
      </c>
      <c r="R72" s="7">
        <v>94818</v>
      </c>
      <c r="S72" s="24" t="s">
        <v>59</v>
      </c>
      <c r="T72" s="24" t="s">
        <v>60</v>
      </c>
      <c r="U72" s="25">
        <f t="shared" si="1"/>
        <v>14219.5</v>
      </c>
      <c r="V72" s="7" t="s">
        <v>1888</v>
      </c>
      <c r="W72" s="7" t="s">
        <v>2428</v>
      </c>
      <c r="X72" s="7" t="s">
        <v>2429</v>
      </c>
      <c r="Y72" s="7">
        <v>0.22</v>
      </c>
      <c r="Z72" s="7" t="s">
        <v>2430</v>
      </c>
      <c r="AA72" s="7" t="s">
        <v>920</v>
      </c>
      <c r="AB72" s="7">
        <v>0.98</v>
      </c>
      <c r="AC72" s="7" t="s">
        <v>2099</v>
      </c>
      <c r="AD72" s="7" t="s">
        <v>2462</v>
      </c>
      <c r="AE72" s="8" t="s">
        <v>2440</v>
      </c>
    </row>
    <row r="73" s="1" customFormat="1" ht="63" customHeight="1" spans="1:31">
      <c r="A73" s="9">
        <v>70</v>
      </c>
      <c r="B73" s="7" t="s">
        <v>2490</v>
      </c>
      <c r="C73" s="7" t="s">
        <v>2491</v>
      </c>
      <c r="D73" s="7">
        <v>9</v>
      </c>
      <c r="E73" s="8" t="s">
        <v>150</v>
      </c>
      <c r="F73" s="7" t="s">
        <v>2423</v>
      </c>
      <c r="G73" s="8" t="s">
        <v>2492</v>
      </c>
      <c r="H73" s="7" t="s">
        <v>2493</v>
      </c>
      <c r="I73" s="7" t="s">
        <v>1884</v>
      </c>
      <c r="J73" s="7">
        <v>17.55</v>
      </c>
      <c r="K73" s="7" t="s">
        <v>2494</v>
      </c>
      <c r="L73" s="18">
        <v>44159</v>
      </c>
      <c r="M73" s="17">
        <v>44160</v>
      </c>
      <c r="N73" s="7" t="s">
        <v>58</v>
      </c>
      <c r="O73" s="7" t="s">
        <v>2427</v>
      </c>
      <c r="P73" s="11" t="s">
        <v>2070</v>
      </c>
      <c r="Q73" s="7">
        <v>36704</v>
      </c>
      <c r="R73" s="7">
        <v>63114</v>
      </c>
      <c r="S73" s="24" t="s">
        <v>59</v>
      </c>
      <c r="T73" s="24" t="s">
        <v>60</v>
      </c>
      <c r="U73" s="25">
        <f t="shared" si="1"/>
        <v>9176</v>
      </c>
      <c r="V73" s="7" t="s">
        <v>1888</v>
      </c>
      <c r="W73" s="7" t="s">
        <v>2495</v>
      </c>
      <c r="X73" s="7" t="s">
        <v>2496</v>
      </c>
      <c r="Y73" s="7">
        <v>0.22</v>
      </c>
      <c r="Z73" s="7" t="s">
        <v>2430</v>
      </c>
      <c r="AA73" s="7" t="s">
        <v>2469</v>
      </c>
      <c r="AB73" s="7">
        <v>0.98</v>
      </c>
      <c r="AC73" s="7" t="s">
        <v>2470</v>
      </c>
      <c r="AD73" s="7" t="s">
        <v>2433</v>
      </c>
      <c r="AE73" s="8" t="s">
        <v>2497</v>
      </c>
    </row>
    <row r="74" s="1" customFormat="1" ht="63" customHeight="1" spans="1:31">
      <c r="A74" s="9">
        <v>71</v>
      </c>
      <c r="B74" s="7" t="s">
        <v>2498</v>
      </c>
      <c r="C74" s="7" t="s">
        <v>2499</v>
      </c>
      <c r="D74" s="7">
        <v>9.6</v>
      </c>
      <c r="E74" s="8" t="s">
        <v>1099</v>
      </c>
      <c r="F74" s="7" t="s">
        <v>2423</v>
      </c>
      <c r="G74" s="8" t="s">
        <v>2500</v>
      </c>
      <c r="H74" s="7" t="s">
        <v>2501</v>
      </c>
      <c r="I74" s="7" t="s">
        <v>1884</v>
      </c>
      <c r="J74" s="7">
        <v>18.72</v>
      </c>
      <c r="K74" s="7" t="s">
        <v>2502</v>
      </c>
      <c r="L74" s="18">
        <v>44159</v>
      </c>
      <c r="M74" s="17">
        <v>44160</v>
      </c>
      <c r="N74" s="7" t="s">
        <v>58</v>
      </c>
      <c r="O74" s="7" t="s">
        <v>2427</v>
      </c>
      <c r="P74" s="11" t="s">
        <v>2070</v>
      </c>
      <c r="Q74" s="7">
        <v>42022</v>
      </c>
      <c r="R74" s="7">
        <v>66844</v>
      </c>
      <c r="S74" s="24" t="s">
        <v>59</v>
      </c>
      <c r="T74" s="24" t="s">
        <v>60</v>
      </c>
      <c r="U74" s="25">
        <f t="shared" si="1"/>
        <v>10505.5</v>
      </c>
      <c r="V74" s="7" t="s">
        <v>1888</v>
      </c>
      <c r="W74" s="7" t="s">
        <v>2495</v>
      </c>
      <c r="X74" s="7" t="s">
        <v>2496</v>
      </c>
      <c r="Y74" s="7">
        <v>0.22</v>
      </c>
      <c r="Z74" s="7" t="s">
        <v>2430</v>
      </c>
      <c r="AA74" s="7" t="s">
        <v>2469</v>
      </c>
      <c r="AB74" s="7">
        <v>0.98</v>
      </c>
      <c r="AC74" s="7" t="s">
        <v>2470</v>
      </c>
      <c r="AD74" s="7" t="s">
        <v>2433</v>
      </c>
      <c r="AE74" s="8" t="s">
        <v>2503</v>
      </c>
    </row>
    <row r="75" s="1" customFormat="1" ht="63" customHeight="1" spans="1:31">
      <c r="A75" s="9">
        <v>72</v>
      </c>
      <c r="B75" s="7" t="s">
        <v>2504</v>
      </c>
      <c r="C75" s="7" t="s">
        <v>2505</v>
      </c>
      <c r="D75" s="7">
        <v>9.6</v>
      </c>
      <c r="E75" s="8" t="s">
        <v>1035</v>
      </c>
      <c r="F75" s="7" t="s">
        <v>2423</v>
      </c>
      <c r="G75" s="8" t="s">
        <v>2506</v>
      </c>
      <c r="H75" s="7" t="s">
        <v>2507</v>
      </c>
      <c r="I75" s="7" t="s">
        <v>1884</v>
      </c>
      <c r="J75" s="7">
        <v>18.72</v>
      </c>
      <c r="K75" s="7" t="s">
        <v>2508</v>
      </c>
      <c r="L75" s="18">
        <v>44159</v>
      </c>
      <c r="M75" s="17">
        <v>44160</v>
      </c>
      <c r="N75" s="7" t="s">
        <v>58</v>
      </c>
      <c r="O75" s="7" t="s">
        <v>2427</v>
      </c>
      <c r="P75" s="11" t="s">
        <v>2070</v>
      </c>
      <c r="Q75" s="7">
        <v>40542</v>
      </c>
      <c r="R75" s="7">
        <v>65844</v>
      </c>
      <c r="S75" s="24" t="s">
        <v>59</v>
      </c>
      <c r="T75" s="24" t="s">
        <v>60</v>
      </c>
      <c r="U75" s="25">
        <f t="shared" si="1"/>
        <v>10135.5</v>
      </c>
      <c r="V75" s="7" t="s">
        <v>1888</v>
      </c>
      <c r="W75" s="7" t="s">
        <v>2495</v>
      </c>
      <c r="X75" s="7" t="s">
        <v>2496</v>
      </c>
      <c r="Y75" s="7">
        <v>0.22</v>
      </c>
      <c r="Z75" s="7" t="s">
        <v>2430</v>
      </c>
      <c r="AA75" s="7" t="s">
        <v>2469</v>
      </c>
      <c r="AB75" s="7">
        <v>0.98</v>
      </c>
      <c r="AC75" s="7" t="s">
        <v>2470</v>
      </c>
      <c r="AD75" s="7" t="s">
        <v>2433</v>
      </c>
      <c r="AE75" s="8" t="s">
        <v>2509</v>
      </c>
    </row>
    <row r="76" s="1" customFormat="1" ht="63" customHeight="1" spans="1:31">
      <c r="A76" s="9">
        <v>73</v>
      </c>
      <c r="B76" s="7" t="s">
        <v>2510</v>
      </c>
      <c r="C76" s="7" t="s">
        <v>2511</v>
      </c>
      <c r="D76" s="7">
        <v>6</v>
      </c>
      <c r="E76" s="8" t="s">
        <v>475</v>
      </c>
      <c r="F76" s="7" t="s">
        <v>2423</v>
      </c>
      <c r="G76" s="8" t="s">
        <v>2512</v>
      </c>
      <c r="H76" s="7" t="s">
        <v>2513</v>
      </c>
      <c r="I76" s="7" t="s">
        <v>1884</v>
      </c>
      <c r="J76" s="7">
        <v>11.7</v>
      </c>
      <c r="K76" s="7" t="s">
        <v>2514</v>
      </c>
      <c r="L76" s="18">
        <v>44159</v>
      </c>
      <c r="M76" s="17">
        <v>44160</v>
      </c>
      <c r="N76" s="7" t="s">
        <v>58</v>
      </c>
      <c r="O76" s="7" t="s">
        <v>2427</v>
      </c>
      <c r="P76" s="11" t="s">
        <v>2070</v>
      </c>
      <c r="Q76" s="7">
        <v>31597</v>
      </c>
      <c r="R76" s="7">
        <v>49628</v>
      </c>
      <c r="S76" s="24" t="s">
        <v>59</v>
      </c>
      <c r="T76" s="24" t="s">
        <v>60</v>
      </c>
      <c r="U76" s="25">
        <f t="shared" si="1"/>
        <v>7899.25</v>
      </c>
      <c r="V76" s="7" t="s">
        <v>1888</v>
      </c>
      <c r="W76" s="7" t="s">
        <v>2495</v>
      </c>
      <c r="X76" s="7" t="s">
        <v>2496</v>
      </c>
      <c r="Y76" s="7">
        <v>0.22</v>
      </c>
      <c r="Z76" s="7" t="s">
        <v>2430</v>
      </c>
      <c r="AA76" s="7" t="s">
        <v>2431</v>
      </c>
      <c r="AB76" s="7">
        <v>0.98</v>
      </c>
      <c r="AC76" s="7" t="s">
        <v>2432</v>
      </c>
      <c r="AD76" s="7" t="s">
        <v>2433</v>
      </c>
      <c r="AE76" s="8" t="s">
        <v>2515</v>
      </c>
    </row>
    <row r="77" s="1" customFormat="1" ht="63" customHeight="1" spans="1:31">
      <c r="A77" s="9">
        <v>74</v>
      </c>
      <c r="B77" s="7" t="s">
        <v>2516</v>
      </c>
      <c r="C77" s="7" t="s">
        <v>2517</v>
      </c>
      <c r="D77" s="7">
        <v>9.6</v>
      </c>
      <c r="E77" s="8" t="s">
        <v>224</v>
      </c>
      <c r="F77" s="7" t="s">
        <v>2423</v>
      </c>
      <c r="G77" s="8" t="s">
        <v>2518</v>
      </c>
      <c r="H77" s="7" t="s">
        <v>2519</v>
      </c>
      <c r="I77" s="7" t="s">
        <v>1884</v>
      </c>
      <c r="J77" s="7">
        <v>18.72</v>
      </c>
      <c r="K77" s="7" t="s">
        <v>2520</v>
      </c>
      <c r="L77" s="18">
        <v>44159</v>
      </c>
      <c r="M77" s="17">
        <v>44160</v>
      </c>
      <c r="N77" s="7" t="s">
        <v>58</v>
      </c>
      <c r="O77" s="7" t="s">
        <v>2427</v>
      </c>
      <c r="P77" s="11" t="s">
        <v>2070</v>
      </c>
      <c r="Q77" s="7">
        <v>41078</v>
      </c>
      <c r="R77" s="7">
        <v>65848</v>
      </c>
      <c r="S77" s="24" t="s">
        <v>59</v>
      </c>
      <c r="T77" s="24" t="s">
        <v>60</v>
      </c>
      <c r="U77" s="25">
        <f t="shared" si="1"/>
        <v>10269.5</v>
      </c>
      <c r="V77" s="7" t="s">
        <v>1888</v>
      </c>
      <c r="W77" s="7" t="s">
        <v>2495</v>
      </c>
      <c r="X77" s="7" t="s">
        <v>2496</v>
      </c>
      <c r="Y77" s="7">
        <v>0.22</v>
      </c>
      <c r="Z77" s="7" t="s">
        <v>2430</v>
      </c>
      <c r="AA77" s="7" t="s">
        <v>2469</v>
      </c>
      <c r="AB77" s="7">
        <v>0.98</v>
      </c>
      <c r="AC77" s="7" t="s">
        <v>2470</v>
      </c>
      <c r="AD77" s="7" t="s">
        <v>2433</v>
      </c>
      <c r="AE77" s="8" t="s">
        <v>2521</v>
      </c>
    </row>
    <row r="78" s="1" customFormat="1" ht="63" customHeight="1" spans="1:31">
      <c r="A78" s="9">
        <v>75</v>
      </c>
      <c r="B78" s="7" t="s">
        <v>2522</v>
      </c>
      <c r="C78" s="7" t="s">
        <v>2523</v>
      </c>
      <c r="D78" s="7">
        <v>9.6</v>
      </c>
      <c r="E78" s="8" t="s">
        <v>110</v>
      </c>
      <c r="F78" s="7" t="s">
        <v>2423</v>
      </c>
      <c r="G78" s="8" t="s">
        <v>2524</v>
      </c>
      <c r="H78" s="7" t="s">
        <v>2525</v>
      </c>
      <c r="I78" s="7" t="s">
        <v>1884</v>
      </c>
      <c r="J78" s="7">
        <v>18.72</v>
      </c>
      <c r="K78" s="7" t="s">
        <v>2526</v>
      </c>
      <c r="L78" s="18">
        <v>44159</v>
      </c>
      <c r="M78" s="17">
        <v>44160</v>
      </c>
      <c r="N78" s="7" t="s">
        <v>58</v>
      </c>
      <c r="O78" s="7" t="s">
        <v>2427</v>
      </c>
      <c r="P78" s="11" t="s">
        <v>2070</v>
      </c>
      <c r="Q78" s="7">
        <v>39912</v>
      </c>
      <c r="R78" s="7">
        <v>65250</v>
      </c>
      <c r="S78" s="24" t="s">
        <v>59</v>
      </c>
      <c r="T78" s="24" t="s">
        <v>60</v>
      </c>
      <c r="U78" s="25">
        <f t="shared" si="1"/>
        <v>9978</v>
      </c>
      <c r="V78" s="7" t="s">
        <v>1888</v>
      </c>
      <c r="W78" s="7" t="s">
        <v>2495</v>
      </c>
      <c r="X78" s="7" t="s">
        <v>2496</v>
      </c>
      <c r="Y78" s="7">
        <v>0.22</v>
      </c>
      <c r="Z78" s="7" t="s">
        <v>2430</v>
      </c>
      <c r="AA78" s="7" t="s">
        <v>2469</v>
      </c>
      <c r="AB78" s="7">
        <v>0.98</v>
      </c>
      <c r="AC78" s="7" t="s">
        <v>2470</v>
      </c>
      <c r="AD78" s="7" t="s">
        <v>2433</v>
      </c>
      <c r="AE78" s="8" t="s">
        <v>2527</v>
      </c>
    </row>
    <row r="79" s="1" customFormat="1" ht="63" customHeight="1" spans="1:31">
      <c r="A79" s="9">
        <v>76</v>
      </c>
      <c r="B79" s="7" t="s">
        <v>2528</v>
      </c>
      <c r="C79" s="7" t="s">
        <v>2529</v>
      </c>
      <c r="D79" s="7">
        <v>9.6</v>
      </c>
      <c r="E79" s="8" t="s">
        <v>1035</v>
      </c>
      <c r="F79" s="7" t="s">
        <v>2423</v>
      </c>
      <c r="G79" s="8" t="s">
        <v>2530</v>
      </c>
      <c r="H79" s="7" t="s">
        <v>2531</v>
      </c>
      <c r="I79" s="7" t="s">
        <v>1884</v>
      </c>
      <c r="J79" s="7">
        <v>18.72</v>
      </c>
      <c r="K79" s="7" t="s">
        <v>2532</v>
      </c>
      <c r="L79" s="18">
        <v>44159</v>
      </c>
      <c r="M79" s="17">
        <v>44160</v>
      </c>
      <c r="N79" s="7" t="s">
        <v>58</v>
      </c>
      <c r="O79" s="7" t="s">
        <v>2427</v>
      </c>
      <c r="P79" s="11" t="s">
        <v>2070</v>
      </c>
      <c r="Q79" s="7">
        <v>44105</v>
      </c>
      <c r="R79" s="7">
        <v>69848</v>
      </c>
      <c r="S79" s="24" t="s">
        <v>59</v>
      </c>
      <c r="T79" s="24" t="s">
        <v>60</v>
      </c>
      <c r="U79" s="25">
        <f t="shared" si="1"/>
        <v>11026.25</v>
      </c>
      <c r="V79" s="7" t="s">
        <v>1888</v>
      </c>
      <c r="W79" s="7" t="s">
        <v>2495</v>
      </c>
      <c r="X79" s="7" t="s">
        <v>2496</v>
      </c>
      <c r="Y79" s="7">
        <v>0.22</v>
      </c>
      <c r="Z79" s="7" t="s">
        <v>2430</v>
      </c>
      <c r="AA79" s="7" t="s">
        <v>2469</v>
      </c>
      <c r="AB79" s="7">
        <v>0.98</v>
      </c>
      <c r="AC79" s="7" t="s">
        <v>2533</v>
      </c>
      <c r="AD79" s="7" t="s">
        <v>2433</v>
      </c>
      <c r="AE79" s="8" t="s">
        <v>2534</v>
      </c>
    </row>
    <row r="80" s="1" customFormat="1" ht="63" customHeight="1" spans="1:31">
      <c r="A80" s="9">
        <v>77</v>
      </c>
      <c r="B80" s="7" t="s">
        <v>2535</v>
      </c>
      <c r="C80" s="7" t="s">
        <v>2536</v>
      </c>
      <c r="D80" s="7">
        <v>10.8</v>
      </c>
      <c r="E80" s="8" t="s">
        <v>203</v>
      </c>
      <c r="F80" s="7" t="s">
        <v>2423</v>
      </c>
      <c r="G80" s="8" t="s">
        <v>2537</v>
      </c>
      <c r="H80" s="7" t="s">
        <v>2538</v>
      </c>
      <c r="I80" s="7" t="s">
        <v>1884</v>
      </c>
      <c r="J80" s="7">
        <v>21.06</v>
      </c>
      <c r="K80" s="7" t="s">
        <v>2539</v>
      </c>
      <c r="L80" s="18">
        <v>44159</v>
      </c>
      <c r="M80" s="17">
        <v>44160</v>
      </c>
      <c r="N80" s="7" t="s">
        <v>58</v>
      </c>
      <c r="O80" s="7" t="s">
        <v>2427</v>
      </c>
      <c r="P80" s="11" t="s">
        <v>2070</v>
      </c>
      <c r="Q80" s="7">
        <v>51320</v>
      </c>
      <c r="R80" s="7">
        <v>79400</v>
      </c>
      <c r="S80" s="24" t="s">
        <v>59</v>
      </c>
      <c r="T80" s="24" t="s">
        <v>60</v>
      </c>
      <c r="U80" s="25">
        <f t="shared" si="1"/>
        <v>12830</v>
      </c>
      <c r="V80" s="7" t="s">
        <v>1888</v>
      </c>
      <c r="W80" s="7" t="s">
        <v>2495</v>
      </c>
      <c r="X80" s="7" t="s">
        <v>2496</v>
      </c>
      <c r="Y80" s="7">
        <v>0.22</v>
      </c>
      <c r="Z80" s="7" t="s">
        <v>2430</v>
      </c>
      <c r="AA80" s="7" t="s">
        <v>2540</v>
      </c>
      <c r="AB80" s="7">
        <v>0.98</v>
      </c>
      <c r="AC80" s="7" t="s">
        <v>2541</v>
      </c>
      <c r="AD80" s="7" t="s">
        <v>2433</v>
      </c>
      <c r="AE80" s="8" t="s">
        <v>2542</v>
      </c>
    </row>
    <row r="81" s="1" customFormat="1" ht="63" customHeight="1" spans="1:31">
      <c r="A81" s="9">
        <v>78</v>
      </c>
      <c r="B81" s="7" t="s">
        <v>2543</v>
      </c>
      <c r="C81" s="7" t="s">
        <v>2536</v>
      </c>
      <c r="D81" s="7">
        <v>6.4</v>
      </c>
      <c r="E81" s="8" t="s">
        <v>203</v>
      </c>
      <c r="F81" s="7" t="s">
        <v>2423</v>
      </c>
      <c r="G81" s="8" t="s">
        <v>2537</v>
      </c>
      <c r="H81" s="7" t="s">
        <v>2544</v>
      </c>
      <c r="I81" s="7" t="s">
        <v>1884</v>
      </c>
      <c r="J81" s="7">
        <v>12.48</v>
      </c>
      <c r="K81" s="7" t="s">
        <v>2545</v>
      </c>
      <c r="L81" s="18">
        <v>44159</v>
      </c>
      <c r="M81" s="17">
        <v>44160</v>
      </c>
      <c r="N81" s="7" t="s">
        <v>58</v>
      </c>
      <c r="O81" s="7" t="s">
        <v>2427</v>
      </c>
      <c r="P81" s="11" t="s">
        <v>2070</v>
      </c>
      <c r="Q81" s="7">
        <v>24103</v>
      </c>
      <c r="R81" s="7">
        <v>39397</v>
      </c>
      <c r="S81" s="24" t="s">
        <v>59</v>
      </c>
      <c r="T81" s="24" t="s">
        <v>60</v>
      </c>
      <c r="U81" s="25">
        <f t="shared" si="1"/>
        <v>6025.75</v>
      </c>
      <c r="V81" s="7" t="s">
        <v>1888</v>
      </c>
      <c r="W81" s="7" t="s">
        <v>2495</v>
      </c>
      <c r="X81" s="7" t="s">
        <v>2496</v>
      </c>
      <c r="Y81" s="7">
        <v>0.22</v>
      </c>
      <c r="Z81" s="7" t="s">
        <v>2430</v>
      </c>
      <c r="AA81" s="7" t="s">
        <v>2431</v>
      </c>
      <c r="AB81" s="7">
        <v>0.98</v>
      </c>
      <c r="AC81" s="7" t="s">
        <v>2432</v>
      </c>
      <c r="AD81" s="7" t="s">
        <v>2433</v>
      </c>
      <c r="AE81" s="8" t="s">
        <v>2542</v>
      </c>
    </row>
    <row r="82" s="1" customFormat="1" ht="63" customHeight="1" spans="1:31">
      <c r="A82" s="9">
        <v>79</v>
      </c>
      <c r="B82" s="7" t="s">
        <v>2546</v>
      </c>
      <c r="C82" s="7" t="s">
        <v>2547</v>
      </c>
      <c r="D82" s="7">
        <v>10.8</v>
      </c>
      <c r="E82" s="8" t="s">
        <v>2548</v>
      </c>
      <c r="F82" s="7" t="s">
        <v>2423</v>
      </c>
      <c r="G82" s="8" t="s">
        <v>2549</v>
      </c>
      <c r="H82" s="7" t="s">
        <v>2550</v>
      </c>
      <c r="I82" s="7" t="s">
        <v>1884</v>
      </c>
      <c r="J82" s="7">
        <v>21.06</v>
      </c>
      <c r="K82" s="7" t="s">
        <v>2551</v>
      </c>
      <c r="L82" s="18">
        <v>44159</v>
      </c>
      <c r="M82" s="17">
        <v>44160</v>
      </c>
      <c r="N82" s="7" t="s">
        <v>58</v>
      </c>
      <c r="O82" s="7" t="s">
        <v>2427</v>
      </c>
      <c r="P82" s="11" t="s">
        <v>2070</v>
      </c>
      <c r="Q82" s="7">
        <v>47403</v>
      </c>
      <c r="R82" s="7">
        <v>75189</v>
      </c>
      <c r="S82" s="24" t="s">
        <v>59</v>
      </c>
      <c r="T82" s="24" t="s">
        <v>60</v>
      </c>
      <c r="U82" s="25">
        <f t="shared" si="1"/>
        <v>11850.75</v>
      </c>
      <c r="V82" s="7" t="s">
        <v>1888</v>
      </c>
      <c r="W82" s="7" t="s">
        <v>2495</v>
      </c>
      <c r="X82" s="7" t="s">
        <v>2496</v>
      </c>
      <c r="Y82" s="7">
        <v>0.22</v>
      </c>
      <c r="Z82" s="7" t="s">
        <v>2430</v>
      </c>
      <c r="AA82" s="7" t="s">
        <v>911</v>
      </c>
      <c r="AB82" s="7">
        <v>0.98</v>
      </c>
      <c r="AC82" s="7" t="s">
        <v>2461</v>
      </c>
      <c r="AD82" s="7" t="s">
        <v>2462</v>
      </c>
      <c r="AE82" s="8" t="s">
        <v>2552</v>
      </c>
    </row>
    <row r="83" s="1" customFormat="1" ht="63" customHeight="1" spans="1:31">
      <c r="A83" s="9">
        <v>80</v>
      </c>
      <c r="B83" s="7" t="s">
        <v>2553</v>
      </c>
      <c r="C83" s="7" t="s">
        <v>2554</v>
      </c>
      <c r="D83" s="7">
        <v>8.8</v>
      </c>
      <c r="E83" s="8" t="s">
        <v>1035</v>
      </c>
      <c r="F83" s="7" t="s">
        <v>2423</v>
      </c>
      <c r="G83" s="8" t="s">
        <v>2555</v>
      </c>
      <c r="H83" s="7" t="s">
        <v>2556</v>
      </c>
      <c r="I83" s="7" t="s">
        <v>1884</v>
      </c>
      <c r="J83" s="7">
        <v>17.16</v>
      </c>
      <c r="K83" s="7" t="s">
        <v>2557</v>
      </c>
      <c r="L83" s="18">
        <v>44159</v>
      </c>
      <c r="M83" s="17">
        <v>44160</v>
      </c>
      <c r="N83" s="7" t="s">
        <v>58</v>
      </c>
      <c r="O83" s="7" t="s">
        <v>2427</v>
      </c>
      <c r="P83" s="11" t="s">
        <v>2070</v>
      </c>
      <c r="Q83" s="7">
        <v>46215</v>
      </c>
      <c r="R83" s="7">
        <v>71465</v>
      </c>
      <c r="S83" s="24" t="s">
        <v>59</v>
      </c>
      <c r="T83" s="24" t="s">
        <v>60</v>
      </c>
      <c r="U83" s="25">
        <f t="shared" si="1"/>
        <v>11553.75</v>
      </c>
      <c r="V83" s="7" t="s">
        <v>1888</v>
      </c>
      <c r="W83" s="7" t="s">
        <v>2495</v>
      </c>
      <c r="X83" s="7" t="s">
        <v>2496</v>
      </c>
      <c r="Y83" s="7">
        <v>0.22</v>
      </c>
      <c r="Z83" s="7" t="s">
        <v>2430</v>
      </c>
      <c r="AA83" s="7" t="s">
        <v>2469</v>
      </c>
      <c r="AB83" s="7">
        <v>0.98</v>
      </c>
      <c r="AC83" s="7" t="s">
        <v>2533</v>
      </c>
      <c r="AD83" s="7" t="s">
        <v>2433</v>
      </c>
      <c r="AE83" s="8" t="s">
        <v>2558</v>
      </c>
    </row>
    <row r="84" s="1" customFormat="1" ht="63" customHeight="1" spans="1:31">
      <c r="A84" s="9">
        <v>81</v>
      </c>
      <c r="B84" s="7" t="s">
        <v>2559</v>
      </c>
      <c r="C84" s="7" t="s">
        <v>2092</v>
      </c>
      <c r="D84" s="7">
        <v>150</v>
      </c>
      <c r="E84" s="8" t="s">
        <v>1962</v>
      </c>
      <c r="F84" s="7" t="s">
        <v>1914</v>
      </c>
      <c r="G84" s="8" t="s">
        <v>2093</v>
      </c>
      <c r="H84" s="7" t="s">
        <v>2560</v>
      </c>
      <c r="I84" s="7" t="s">
        <v>1884</v>
      </c>
      <c r="J84" s="7">
        <v>129.9</v>
      </c>
      <c r="K84" s="7" t="s">
        <v>2561</v>
      </c>
      <c r="L84" s="18">
        <v>44164</v>
      </c>
      <c r="M84" s="17">
        <v>44165</v>
      </c>
      <c r="N84" s="16" t="s">
        <v>2061</v>
      </c>
      <c r="O84" s="7" t="s">
        <v>2562</v>
      </c>
      <c r="P84" s="11" t="s">
        <v>2070</v>
      </c>
      <c r="Q84" s="7">
        <v>473106</v>
      </c>
      <c r="R84" s="7">
        <v>679959</v>
      </c>
      <c r="S84" s="24" t="s">
        <v>59</v>
      </c>
      <c r="T84" s="24" t="s">
        <v>60</v>
      </c>
      <c r="U84" s="25">
        <f t="shared" si="1"/>
        <v>118276.5</v>
      </c>
      <c r="V84" s="7" t="s">
        <v>1888</v>
      </c>
      <c r="W84" s="7" t="s">
        <v>2177</v>
      </c>
      <c r="X84" s="7" t="s">
        <v>2563</v>
      </c>
      <c r="Y84" s="7">
        <v>0.185</v>
      </c>
      <c r="Z84" s="7" t="s">
        <v>2178</v>
      </c>
      <c r="AA84" s="7" t="s">
        <v>2179</v>
      </c>
      <c r="AB84" s="7">
        <v>0.989</v>
      </c>
      <c r="AC84" s="7" t="s">
        <v>2180</v>
      </c>
      <c r="AD84" s="7" t="s">
        <v>2181</v>
      </c>
      <c r="AE84" s="8" t="s">
        <v>2101</v>
      </c>
    </row>
    <row r="85" s="1" customFormat="1" ht="63" customHeight="1" spans="1:31">
      <c r="A85" s="26" t="s">
        <v>10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18"/>
      <c r="M85" s="17"/>
      <c r="N85" s="16"/>
      <c r="O85" s="7"/>
      <c r="P85" s="11"/>
      <c r="Q85" s="28">
        <f>SUM(Q4:Q84)</f>
        <v>4076029</v>
      </c>
      <c r="R85" s="7"/>
      <c r="S85" s="24"/>
      <c r="T85" s="24"/>
      <c r="U85" s="29">
        <f>SUM(U4:U84)</f>
        <v>1019007.25</v>
      </c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="1" customFormat="1" ht="32" customHeight="1" spans="1:31">
      <c r="A86" s="25" t="s">
        <v>1869</v>
      </c>
      <c r="B86" s="27" t="s">
        <v>2564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8" s="1" customFormat="1" spans="27:27">
      <c r="AA88" s="25"/>
    </row>
    <row r="96" s="1" customFormat="1" spans="15:15">
      <c r="O96" s="1" t="s">
        <v>2565</v>
      </c>
    </row>
  </sheetData>
  <mergeCells count="26">
    <mergeCell ref="A1:AE1"/>
    <mergeCell ref="V2:Z2"/>
    <mergeCell ref="AA2:AD2"/>
    <mergeCell ref="B86:AE8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E2:AE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扶贫项目</vt:lpstr>
      <vt:lpstr>社会（户用）投资项目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赵人民</cp:lastModifiedBy>
  <dcterms:created xsi:type="dcterms:W3CDTF">2018-10-17T19:08:00Z</dcterms:created>
  <dcterms:modified xsi:type="dcterms:W3CDTF">2025-02-14T00:59:13Z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9917C50DBF2E4D229559A19685DCA4EB</vt:lpwstr>
  </property>
  <property fmtid="{D5CDD505-2E9C-101B-9397-08002B2CF9AE}" pid="4" name="KSOReadingLayout">
    <vt:bool>true</vt:bool>
  </property>
</Properties>
</file>