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_xlnm._FilterDatabase" localSheetId="0" hidden="1">Sheet2!$A$4:$L$7</definedName>
  </definedNames>
  <calcPr calcId="144525"/>
</workbook>
</file>

<file path=xl/sharedStrings.xml><?xml version="1.0" encoding="utf-8"?>
<sst xmlns="http://schemas.openxmlformats.org/spreadsheetml/2006/main" count="24" uniqueCount="21">
  <si>
    <t>附件2</t>
  </si>
  <si>
    <t>三亚索坤旅游发展有限公司商品住宅销售价目表</t>
  </si>
  <si>
    <t>楼盘（项目）名称：金凤凰海景度假公寓</t>
  </si>
  <si>
    <t>销售企业名称：三亚索坤旅游发展有限公司</t>
  </si>
  <si>
    <t>幢号</t>
  </si>
  <si>
    <t>房号</t>
  </si>
  <si>
    <t>房屋总层</t>
  </si>
  <si>
    <t>房屋楼层</t>
  </si>
  <si>
    <t>户型</t>
  </si>
  <si>
    <t>建筑面积
(米²)</t>
  </si>
  <si>
    <t>毛坯价
(元/米²)</t>
  </si>
  <si>
    <t>毛坯总价
(元)</t>
  </si>
  <si>
    <t>装修价
(元/米²)</t>
  </si>
  <si>
    <t>房屋销售总价
(元/套)</t>
  </si>
  <si>
    <t>销售状态</t>
  </si>
  <si>
    <t>备注</t>
  </si>
  <si>
    <t>C</t>
  </si>
  <si>
    <t>一房两厅一卫</t>
  </si>
  <si>
    <t>未销售</t>
  </si>
  <si>
    <t>小计</t>
  </si>
  <si>
    <t>均价：30737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</si>
</sst>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_ "/>
    <numFmt numFmtId="178" formatCode="0.00_ "/>
    <numFmt numFmtId="179" formatCode="_ * #,##0_ ;_ * \-#,##0_ ;_ * &quot;-&quot;??_ ;_ @_ "/>
  </numFmts>
  <fonts count="30">
    <font>
      <sz val="11"/>
      <color theme="1"/>
      <name val="等线"/>
      <charset val="134"/>
      <scheme val="minor"/>
    </font>
    <font>
      <b/>
      <sz val="12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sz val="12"/>
      <color theme="1"/>
      <name val="宋体"/>
      <charset val="134"/>
    </font>
    <font>
      <sz val="16"/>
      <color theme="1"/>
      <name val="方正小标宋_GBK"/>
      <charset val="134"/>
    </font>
    <font>
      <b/>
      <sz val="11"/>
      <color theme="1"/>
      <name val="宋体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rgb="FFFF0000"/>
      <name val="仿宋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indexed="8"/>
      <name val="宋体"/>
      <charset val="134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9" fillId="0" borderId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178" fontId="3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2" borderId="0" xfId="26" applyFont="1" applyFill="1" applyBorder="1" applyAlignment="1">
      <alignment horizontal="center" vertical="center" wrapText="1"/>
    </xf>
    <xf numFmtId="0" fontId="2" fillId="2" borderId="0" xfId="26" applyFont="1" applyFill="1" applyBorder="1" applyAlignment="1">
      <alignment horizontal="center" vertical="center" wrapText="1"/>
    </xf>
    <xf numFmtId="0" fontId="6" fillId="2" borderId="1" xfId="26" applyFont="1" applyFill="1" applyBorder="1" applyAlignment="1">
      <alignment horizontal="center" vertical="center" wrapText="1"/>
    </xf>
    <xf numFmtId="0" fontId="6" fillId="2" borderId="1" xfId="26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26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26" applyFont="1" applyFill="1" applyBorder="1" applyAlignment="1">
      <alignment horizontal="center" vertical="center" wrapText="1"/>
    </xf>
    <xf numFmtId="0" fontId="2" fillId="2" borderId="1" xfId="26" applyNumberFormat="1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177" fontId="3" fillId="2" borderId="1" xfId="5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78" fontId="5" fillId="2" borderId="0" xfId="26" applyNumberFormat="1" applyFont="1" applyFill="1" applyBorder="1" applyAlignment="1">
      <alignment horizontal="center" vertical="center" wrapText="1"/>
    </xf>
    <xf numFmtId="178" fontId="2" fillId="2" borderId="0" xfId="26" applyNumberFormat="1" applyFont="1" applyFill="1" applyBorder="1" applyAlignment="1">
      <alignment horizontal="center" vertical="center" wrapText="1"/>
    </xf>
    <xf numFmtId="178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8" fontId="9" fillId="2" borderId="1" xfId="0" applyNumberFormat="1" applyFont="1" applyFill="1" applyBorder="1" applyAlignment="1">
      <alignment horizontal="center" vertical="center" wrapText="1"/>
    </xf>
    <xf numFmtId="176" fontId="3" fillId="2" borderId="1" xfId="5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9" fontId="3" fillId="2" borderId="1" xfId="5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Sheet2 (2)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I23" sqref="I23"/>
    </sheetView>
  </sheetViews>
  <sheetFormatPr defaultColWidth="9" defaultRowHeight="13.5" outlineLevelRow="6"/>
  <cols>
    <col min="1" max="1" width="6.71666666666667" style="3" customWidth="1"/>
    <col min="2" max="2" width="13" style="3" customWidth="1"/>
    <col min="3" max="3" width="10.175" style="3" customWidth="1"/>
    <col min="4" max="4" width="9.68333333333333" style="3" customWidth="1"/>
    <col min="5" max="5" width="15.5" style="3" customWidth="1"/>
    <col min="6" max="6" width="10.875" style="4" customWidth="1"/>
    <col min="7" max="7" width="11.25" style="3" customWidth="1"/>
    <col min="8" max="8" width="12.4916666666667" style="3" customWidth="1"/>
    <col min="9" max="9" width="11.0583333333333" style="5" customWidth="1"/>
    <col min="10" max="10" width="14.4416666666667" style="3" customWidth="1"/>
    <col min="11" max="11" width="11.0583333333333" style="3" customWidth="1"/>
    <col min="12" max="12" width="8.25" style="3" customWidth="1"/>
    <col min="13" max="13" width="9.375" style="3"/>
    <col min="14" max="16384" width="9" style="3"/>
  </cols>
  <sheetData>
    <row r="1" ht="22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35.1" customHeight="1" spans="1:13">
      <c r="A2" s="7" t="s">
        <v>1</v>
      </c>
      <c r="B2" s="7"/>
      <c r="C2" s="7"/>
      <c r="D2" s="7"/>
      <c r="E2" s="7"/>
      <c r="F2" s="7"/>
      <c r="G2" s="7"/>
      <c r="H2" s="7"/>
      <c r="I2" s="23"/>
      <c r="J2" s="7"/>
      <c r="K2" s="7"/>
      <c r="L2" s="7"/>
      <c r="M2" s="4"/>
    </row>
    <row r="3" ht="30" customHeight="1" spans="1:13">
      <c r="A3" s="8" t="s">
        <v>2</v>
      </c>
      <c r="B3" s="8"/>
      <c r="C3" s="8"/>
      <c r="D3" s="8"/>
      <c r="E3" s="8"/>
      <c r="F3" s="8" t="s">
        <v>3</v>
      </c>
      <c r="G3" s="8"/>
      <c r="H3" s="8"/>
      <c r="I3" s="24"/>
      <c r="J3" s="8"/>
      <c r="K3" s="8"/>
      <c r="L3" s="8"/>
      <c r="M3" s="4"/>
    </row>
    <row r="4" s="1" customFormat="1" ht="36" customHeight="1" spans="1:13">
      <c r="A4" s="9" t="s">
        <v>4</v>
      </c>
      <c r="B4" s="9" t="s">
        <v>5</v>
      </c>
      <c r="C4" s="9" t="s">
        <v>6</v>
      </c>
      <c r="D4" s="10" t="s">
        <v>7</v>
      </c>
      <c r="E4" s="9" t="s">
        <v>8</v>
      </c>
      <c r="F4" s="11" t="s">
        <v>9</v>
      </c>
      <c r="G4" s="11" t="s">
        <v>10</v>
      </c>
      <c r="H4" s="11" t="s">
        <v>11</v>
      </c>
      <c r="I4" s="25" t="s">
        <v>12</v>
      </c>
      <c r="J4" s="11" t="s">
        <v>13</v>
      </c>
      <c r="K4" s="9" t="s">
        <v>14</v>
      </c>
      <c r="L4" s="9" t="s">
        <v>15</v>
      </c>
      <c r="M4" s="26"/>
    </row>
    <row r="5" s="2" customFormat="1" ht="22" customHeight="1" spans="1:13">
      <c r="A5" s="12" t="s">
        <v>16</v>
      </c>
      <c r="B5" s="13">
        <v>2803</v>
      </c>
      <c r="C5" s="14">
        <v>31</v>
      </c>
      <c r="D5" s="15">
        <v>28</v>
      </c>
      <c r="E5" s="12" t="s">
        <v>17</v>
      </c>
      <c r="F5" s="16">
        <v>50.35</v>
      </c>
      <c r="G5" s="17">
        <f>J5/F5</f>
        <v>30689.9900695134</v>
      </c>
      <c r="H5" s="18"/>
      <c r="I5" s="27"/>
      <c r="J5" s="28">
        <v>1545241</v>
      </c>
      <c r="K5" s="12" t="s">
        <v>18</v>
      </c>
      <c r="L5" s="12"/>
      <c r="M5" s="29"/>
    </row>
    <row r="6" s="2" customFormat="1" ht="22" customHeight="1" spans="1:13">
      <c r="A6" s="12" t="s">
        <v>16</v>
      </c>
      <c r="B6" s="13">
        <v>2513</v>
      </c>
      <c r="C6" s="14">
        <v>31</v>
      </c>
      <c r="D6" s="15">
        <v>25</v>
      </c>
      <c r="E6" s="12" t="s">
        <v>17</v>
      </c>
      <c r="F6" s="16">
        <v>50.35</v>
      </c>
      <c r="G6" s="17">
        <f>J6/F6</f>
        <v>30784.5084409136</v>
      </c>
      <c r="H6" s="18"/>
      <c r="I6" s="27"/>
      <c r="J6" s="28">
        <v>1550000</v>
      </c>
      <c r="K6" s="12" t="s">
        <v>18</v>
      </c>
      <c r="L6" s="12"/>
      <c r="M6" s="29"/>
    </row>
    <row r="7" s="2" customFormat="1" ht="22" customHeight="1" spans="1:13">
      <c r="A7" s="19"/>
      <c r="B7" s="20" t="s">
        <v>19</v>
      </c>
      <c r="C7" s="19"/>
      <c r="D7" s="19"/>
      <c r="E7" s="19"/>
      <c r="F7" s="21">
        <f>SUM(F5:F6)</f>
        <v>100.7</v>
      </c>
      <c r="G7" s="22">
        <f>J7/F7</f>
        <v>30737.2492552135</v>
      </c>
      <c r="H7" s="21"/>
      <c r="I7" s="30"/>
      <c r="J7" s="31">
        <f>SUM(J5:J6)</f>
        <v>3095241</v>
      </c>
      <c r="K7" s="19" t="s">
        <v>20</v>
      </c>
      <c r="L7" s="19"/>
      <c r="M7" s="29"/>
    </row>
  </sheetData>
  <mergeCells count="5">
    <mergeCell ref="A1:L1"/>
    <mergeCell ref="A2:L2"/>
    <mergeCell ref="A3:E3"/>
    <mergeCell ref="F3:L3"/>
    <mergeCell ref="K7:L7"/>
  </mergeCells>
  <conditionalFormatting sqref="B7">
    <cfRule type="duplicateValues" dxfId="0" priority="5" stopIfTrue="1"/>
  </conditionalFormatting>
  <conditionalFormatting sqref="B2:B4 B7:B1048576">
    <cfRule type="duplicateValues" dxfId="0" priority="2"/>
  </conditionalFormatting>
  <pageMargins left="0.629861111111111" right="0.66875" top="0.590277777777778" bottom="0.629861111111111" header="0.354166666666667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1＋7</dc:creator>
  <cp:lastModifiedBy>未定义</cp:lastModifiedBy>
  <dcterms:created xsi:type="dcterms:W3CDTF">2018-11-13T06:51:00Z</dcterms:created>
  <cp:lastPrinted>2020-12-01T07:01:00Z</cp:lastPrinted>
  <dcterms:modified xsi:type="dcterms:W3CDTF">2024-12-16T01:41:37Z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DD094089B8624536B6EBB3F1485FA9F5</vt:lpwstr>
  </property>
  <property fmtid="{D5CDD505-2E9C-101B-9397-08002B2CF9AE}" pid="3" name="KSOProductBuildVer">
    <vt:lpwstr>2052-11.8.2.8411</vt:lpwstr>
  </property>
</Properties>
</file>