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Sheet1!$A$4:$L$17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<sst xmlns="http://schemas.openxmlformats.org/spreadsheetml/2006/main" count="110" uniqueCount="39">
  <si>
    <t>附件2</t>
  </si>
  <si>
    <t>中旅（三亚）置业有限公司商品住宅销售价目表</t>
  </si>
  <si>
    <t xml:space="preserve">楼盘（项目）名称：三亚海棠湾HT05－05－01、HT05－05－03、 HT05－05－04地块项目     销售企业名称：中旅（三亚）置业有限公司                      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</si>
  <si>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</si>
  <si>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</si>
  <si>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</si>
  <si>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</si>
  <si>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</si>
  <si>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</si>
  <si>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</si>
  <si>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毛坯总价（元）</t>
  </si>
  <si>
    <t>装修价
（元/㎡）</t>
  </si>
  <si>
    <t>房屋销售总价（元/套）</t>
  </si>
  <si>
    <t>销售状态</t>
  </si>
  <si>
    <t>备注</t>
  </si>
  <si>
    <t>C1</t>
  </si>
  <si>
    <t>C1-101</t>
  </si>
  <si>
    <t>四房二厅四卫</t>
  </si>
  <si>
    <t>/</t>
  </si>
  <si>
    <t>未售</t>
  </si>
  <si>
    <t>低层</t>
  </si>
  <si>
    <t>C1-102</t>
  </si>
  <si>
    <t>四房二厅三卫</t>
  </si>
  <si>
    <t>C1-201</t>
  </si>
  <si>
    <t>C1-202</t>
  </si>
  <si>
    <t>C1-301</t>
  </si>
  <si>
    <t>C1-302</t>
  </si>
  <si>
    <t>C1-401</t>
  </si>
  <si>
    <t>C1-402</t>
  </si>
  <si>
    <t>C1-501</t>
  </si>
  <si>
    <t>C1-502</t>
  </si>
  <si>
    <t>C1-601</t>
  </si>
  <si>
    <t>C1-602</t>
  </si>
  <si>
    <t>小计</t>
  </si>
  <si>
    <t>均价64918</t>
  </si>
  <si>
    <t>C1-701</t>
  </si>
  <si>
    <t>六房三厅六卫</t>
  </si>
  <si>
    <t>顶层复式</t>
  </si>
  <si>
    <t>均价101062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</si>
</sst>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6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3" fontId="0" fillId="0" borderId="0" xfId="0" applyNumberForma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N11" sqref="N11"/>
    </sheetView>
  </sheetViews>
  <sheetFormatPr defaultColWidth="8.91666666666667" defaultRowHeight="13.5"/>
  <cols>
    <col min="1" max="1" width="7.66666666666667" style="1" customWidth="1"/>
    <col min="2" max="2" width="9.225" style="2" customWidth="1"/>
    <col min="3" max="3" width="9.5" style="1" customWidth="1"/>
    <col min="4" max="4" width="9.88333333333333" style="3" customWidth="1"/>
    <col min="5" max="5" width="13.775" style="3" customWidth="1"/>
    <col min="6" max="6" width="11.3833333333333" style="3" customWidth="1"/>
    <col min="7" max="7" width="10.225" style="3" customWidth="1"/>
    <col min="8" max="8" width="9.89166666666667" style="3" customWidth="1"/>
    <col min="9" max="9" width="11.6333333333333" style="3" customWidth="1"/>
    <col min="10" max="10" width="15" style="4" customWidth="1"/>
    <col min="11" max="11" width="10.25" style="3" customWidth="1"/>
    <col min="12" max="12" width="9.63333333333333" style="3" customWidth="1"/>
    <col min="13" max="13" width="8.91666666666667" style="1"/>
    <col min="14" max="14" width="12.625" style="1"/>
    <col min="15" max="16384" width="8.91666666666667" style="1"/>
  </cols>
  <sheetData>
    <row r="1" ht="20" customHeight="1" spans="1:12">
      <c r="A1" s="5" t="s">
        <v>0</v>
      </c>
      <c r="B1" s="6"/>
      <c r="C1" s="6"/>
      <c r="D1" s="7"/>
      <c r="E1" s="7"/>
      <c r="F1" s="7"/>
      <c r="G1" s="7"/>
      <c r="H1" s="7"/>
      <c r="I1" s="7"/>
      <c r="J1" s="19"/>
      <c r="K1" s="7"/>
      <c r="L1" s="7"/>
    </row>
    <row r="2" ht="2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20"/>
      <c r="K2" s="8"/>
      <c r="L2" s="8"/>
    </row>
    <row r="3" ht="26" customHeight="1" spans="1:12">
      <c r="A3" s="9" t="s">
        <v>2</v>
      </c>
      <c r="B3" s="9"/>
      <c r="C3" s="9"/>
      <c r="D3" s="10"/>
      <c r="E3" s="10"/>
      <c r="F3" s="10"/>
      <c r="G3" s="10"/>
      <c r="H3" s="10"/>
      <c r="I3" s="10"/>
      <c r="J3" s="21"/>
      <c r="K3" s="10"/>
      <c r="L3" s="10"/>
    </row>
    <row r="4" ht="39.5" customHeight="1" spans="1:1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22" t="s">
        <v>12</v>
      </c>
      <c r="K4" s="11" t="s">
        <v>13</v>
      </c>
      <c r="L4" s="11" t="s">
        <v>14</v>
      </c>
    </row>
    <row r="5" ht="22" customHeight="1" spans="1:12">
      <c r="A5" s="12" t="s">
        <v>15</v>
      </c>
      <c r="B5" s="13" t="s">
        <v>16</v>
      </c>
      <c r="C5" s="12">
        <v>7</v>
      </c>
      <c r="D5" s="12">
        <v>1</v>
      </c>
      <c r="E5" s="14" t="s">
        <v>17</v>
      </c>
      <c r="F5" s="12">
        <v>266.46</v>
      </c>
      <c r="G5" s="12" t="s">
        <v>18</v>
      </c>
      <c r="H5" s="12" t="s">
        <v>18</v>
      </c>
      <c r="I5" s="12">
        <f>ROUND(J5/F5,0)</f>
        <v>58248</v>
      </c>
      <c r="J5" s="23">
        <v>15520833</v>
      </c>
      <c r="K5" s="12" t="s">
        <v>19</v>
      </c>
      <c r="L5" s="12" t="s">
        <v>20</v>
      </c>
    </row>
    <row r="6" ht="22" customHeight="1" spans="1:12">
      <c r="A6" s="12" t="s">
        <v>15</v>
      </c>
      <c r="B6" s="13" t="s">
        <v>21</v>
      </c>
      <c r="C6" s="12">
        <v>7</v>
      </c>
      <c r="D6" s="12">
        <v>1</v>
      </c>
      <c r="E6" s="14" t="s">
        <v>22</v>
      </c>
      <c r="F6" s="12">
        <v>266.46</v>
      </c>
      <c r="G6" s="12" t="s">
        <v>18</v>
      </c>
      <c r="H6" s="12" t="s">
        <v>18</v>
      </c>
      <c r="I6" s="12">
        <f t="shared" ref="I6:I17" si="0">ROUND(J6/F6,0)</f>
        <v>59739</v>
      </c>
      <c r="J6" s="23">
        <v>15917988</v>
      </c>
      <c r="K6" s="12" t="s">
        <v>19</v>
      </c>
      <c r="L6" s="12" t="s">
        <v>20</v>
      </c>
    </row>
    <row r="7" ht="22" customHeight="1" spans="1:12">
      <c r="A7" s="12" t="s">
        <v>15</v>
      </c>
      <c r="B7" s="12" t="s">
        <v>23</v>
      </c>
      <c r="C7" s="12">
        <v>7</v>
      </c>
      <c r="D7" s="12">
        <v>2</v>
      </c>
      <c r="E7" s="14" t="s">
        <v>17</v>
      </c>
      <c r="F7" s="12">
        <v>264.13</v>
      </c>
      <c r="G7" s="12" t="s">
        <v>18</v>
      </c>
      <c r="H7" s="12" t="s">
        <v>18</v>
      </c>
      <c r="I7" s="12">
        <f t="shared" si="0"/>
        <v>62191</v>
      </c>
      <c r="J7" s="23">
        <v>16426494</v>
      </c>
      <c r="K7" s="12" t="s">
        <v>19</v>
      </c>
      <c r="L7" s="12" t="s">
        <v>20</v>
      </c>
    </row>
    <row r="8" ht="22" customHeight="1" spans="1:12">
      <c r="A8" s="12" t="s">
        <v>15</v>
      </c>
      <c r="B8" s="12" t="s">
        <v>24</v>
      </c>
      <c r="C8" s="12">
        <v>7</v>
      </c>
      <c r="D8" s="15">
        <v>2</v>
      </c>
      <c r="E8" s="14" t="s">
        <v>22</v>
      </c>
      <c r="F8" s="12">
        <v>264.13</v>
      </c>
      <c r="G8" s="12" t="s">
        <v>18</v>
      </c>
      <c r="H8" s="12" t="s">
        <v>18</v>
      </c>
      <c r="I8" s="12">
        <f t="shared" si="0"/>
        <v>63681</v>
      </c>
      <c r="J8" s="23">
        <v>16819974</v>
      </c>
      <c r="K8" s="12" t="s">
        <v>19</v>
      </c>
      <c r="L8" s="12" t="s">
        <v>20</v>
      </c>
    </row>
    <row r="9" ht="22" customHeight="1" spans="1:12">
      <c r="A9" s="12" t="s">
        <v>15</v>
      </c>
      <c r="B9" s="12" t="s">
        <v>25</v>
      </c>
      <c r="C9" s="12">
        <v>7</v>
      </c>
      <c r="D9" s="15">
        <v>3</v>
      </c>
      <c r="E9" s="14" t="s">
        <v>17</v>
      </c>
      <c r="F9" s="12">
        <v>263.83</v>
      </c>
      <c r="G9" s="12" t="s">
        <v>18</v>
      </c>
      <c r="H9" s="12" t="s">
        <v>18</v>
      </c>
      <c r="I9" s="12">
        <f t="shared" si="0"/>
        <v>64676</v>
      </c>
      <c r="J9" s="23">
        <v>17063409</v>
      </c>
      <c r="K9" s="12" t="s">
        <v>19</v>
      </c>
      <c r="L9" s="12" t="s">
        <v>20</v>
      </c>
    </row>
    <row r="10" ht="22" customHeight="1" spans="1:12">
      <c r="A10" s="12" t="s">
        <v>15</v>
      </c>
      <c r="B10" s="12" t="s">
        <v>26</v>
      </c>
      <c r="C10" s="12">
        <v>7</v>
      </c>
      <c r="D10" s="15">
        <v>3</v>
      </c>
      <c r="E10" s="14" t="s">
        <v>22</v>
      </c>
      <c r="F10" s="12">
        <v>263.83</v>
      </c>
      <c r="G10" s="12" t="s">
        <v>18</v>
      </c>
      <c r="H10" s="12" t="s">
        <v>18</v>
      </c>
      <c r="I10" s="12">
        <f t="shared" si="0"/>
        <v>66166</v>
      </c>
      <c r="J10" s="23">
        <v>17456454</v>
      </c>
      <c r="K10" s="12" t="s">
        <v>19</v>
      </c>
      <c r="L10" s="12" t="s">
        <v>20</v>
      </c>
    </row>
    <row r="11" ht="22" customHeight="1" spans="1:12">
      <c r="A11" s="12" t="s">
        <v>15</v>
      </c>
      <c r="B11" s="12" t="s">
        <v>27</v>
      </c>
      <c r="C11" s="12">
        <v>7</v>
      </c>
      <c r="D11" s="15">
        <v>4</v>
      </c>
      <c r="E11" s="14" t="s">
        <v>17</v>
      </c>
      <c r="F11" s="12">
        <v>263.83</v>
      </c>
      <c r="G11" s="12" t="s">
        <v>18</v>
      </c>
      <c r="H11" s="12" t="s">
        <v>18</v>
      </c>
      <c r="I11" s="12">
        <f t="shared" si="0"/>
        <v>65669</v>
      </c>
      <c r="J11" s="23">
        <v>17325439</v>
      </c>
      <c r="K11" s="12" t="s">
        <v>19</v>
      </c>
      <c r="L11" s="12" t="s">
        <v>20</v>
      </c>
    </row>
    <row r="12" ht="22" customHeight="1" spans="1:12">
      <c r="A12" s="12" t="s">
        <v>15</v>
      </c>
      <c r="B12" s="12" t="s">
        <v>28</v>
      </c>
      <c r="C12" s="12">
        <v>7</v>
      </c>
      <c r="D12" s="15">
        <v>4</v>
      </c>
      <c r="E12" s="14" t="s">
        <v>22</v>
      </c>
      <c r="F12" s="12">
        <v>263.83</v>
      </c>
      <c r="G12" s="12" t="s">
        <v>18</v>
      </c>
      <c r="H12" s="12" t="s">
        <v>18</v>
      </c>
      <c r="I12" s="12">
        <f t="shared" si="0"/>
        <v>67159</v>
      </c>
      <c r="J12" s="23">
        <v>17718484</v>
      </c>
      <c r="K12" s="12" t="s">
        <v>19</v>
      </c>
      <c r="L12" s="12" t="s">
        <v>20</v>
      </c>
    </row>
    <row r="13" ht="22" customHeight="1" spans="1:12">
      <c r="A13" s="12" t="s">
        <v>15</v>
      </c>
      <c r="B13" s="12" t="s">
        <v>29</v>
      </c>
      <c r="C13" s="12">
        <v>7</v>
      </c>
      <c r="D13" s="15">
        <v>5</v>
      </c>
      <c r="E13" s="14" t="s">
        <v>17</v>
      </c>
      <c r="F13" s="12">
        <v>263.83</v>
      </c>
      <c r="G13" s="12" t="s">
        <v>18</v>
      </c>
      <c r="H13" s="12" t="s">
        <v>18</v>
      </c>
      <c r="I13" s="12">
        <f t="shared" si="0"/>
        <v>66662</v>
      </c>
      <c r="J13" s="23">
        <v>17587469</v>
      </c>
      <c r="K13" s="12" t="s">
        <v>19</v>
      </c>
      <c r="L13" s="12" t="s">
        <v>20</v>
      </c>
    </row>
    <row r="14" ht="22" customHeight="1" spans="1:12">
      <c r="A14" s="12" t="s">
        <v>15</v>
      </c>
      <c r="B14" s="12" t="s">
        <v>30</v>
      </c>
      <c r="C14" s="12">
        <v>7</v>
      </c>
      <c r="D14" s="15">
        <v>5</v>
      </c>
      <c r="E14" s="14" t="s">
        <v>22</v>
      </c>
      <c r="F14" s="12">
        <v>263.83</v>
      </c>
      <c r="G14" s="12" t="s">
        <v>18</v>
      </c>
      <c r="H14" s="12" t="s">
        <v>18</v>
      </c>
      <c r="I14" s="12">
        <f t="shared" si="0"/>
        <v>68152</v>
      </c>
      <c r="J14" s="23">
        <v>17980514</v>
      </c>
      <c r="K14" s="12" t="s">
        <v>19</v>
      </c>
      <c r="L14" s="12" t="s">
        <v>20</v>
      </c>
    </row>
    <row r="15" ht="22" customHeight="1" spans="1:12">
      <c r="A15" s="12" t="s">
        <v>15</v>
      </c>
      <c r="B15" s="12" t="s">
        <v>31</v>
      </c>
      <c r="C15" s="12">
        <v>7</v>
      </c>
      <c r="D15" s="15">
        <v>6</v>
      </c>
      <c r="E15" s="14" t="s">
        <v>17</v>
      </c>
      <c r="F15" s="12">
        <v>263.83</v>
      </c>
      <c r="G15" s="12" t="s">
        <v>18</v>
      </c>
      <c r="H15" s="12" t="s">
        <v>18</v>
      </c>
      <c r="I15" s="12">
        <f t="shared" si="0"/>
        <v>67655</v>
      </c>
      <c r="J15" s="23">
        <v>17849499</v>
      </c>
      <c r="K15" s="12" t="s">
        <v>19</v>
      </c>
      <c r="L15" s="12" t="s">
        <v>20</v>
      </c>
    </row>
    <row r="16" ht="22" customHeight="1" spans="1:12">
      <c r="A16" s="12" t="s">
        <v>15</v>
      </c>
      <c r="B16" s="12" t="s">
        <v>32</v>
      </c>
      <c r="C16" s="12">
        <v>7</v>
      </c>
      <c r="D16" s="15">
        <v>6</v>
      </c>
      <c r="E16" s="14" t="s">
        <v>22</v>
      </c>
      <c r="F16" s="12">
        <v>263.83</v>
      </c>
      <c r="G16" s="12" t="s">
        <v>18</v>
      </c>
      <c r="H16" s="12" t="s">
        <v>18</v>
      </c>
      <c r="I16" s="12">
        <f t="shared" si="0"/>
        <v>69145</v>
      </c>
      <c r="J16" s="23">
        <v>18242544</v>
      </c>
      <c r="K16" s="12" t="s">
        <v>19</v>
      </c>
      <c r="L16" s="12" t="s">
        <v>20</v>
      </c>
    </row>
    <row r="17" ht="27" customHeight="1" spans="1:12">
      <c r="A17" s="16" t="s">
        <v>33</v>
      </c>
      <c r="B17" s="17"/>
      <c r="C17" s="17"/>
      <c r="D17" s="17"/>
      <c r="E17" s="18"/>
      <c r="F17" s="12">
        <f>SUM(F5:F16)</f>
        <v>3171.82</v>
      </c>
      <c r="G17" s="12"/>
      <c r="H17" s="12"/>
      <c r="I17" s="12"/>
      <c r="J17" s="23">
        <f>SUM(J5:J16)</f>
        <v>205909101</v>
      </c>
      <c r="K17" s="16" t="s">
        <v>34</v>
      </c>
      <c r="L17" s="18"/>
    </row>
    <row r="18" ht="22" customHeight="1" spans="1:12">
      <c r="A18" s="12" t="s">
        <v>15</v>
      </c>
      <c r="B18" s="12" t="s">
        <v>35</v>
      </c>
      <c r="C18" s="12">
        <v>7</v>
      </c>
      <c r="D18" s="15">
        <v>7</v>
      </c>
      <c r="E18" s="12" t="s">
        <v>36</v>
      </c>
      <c r="F18" s="12">
        <v>517.45</v>
      </c>
      <c r="G18" s="12" t="s">
        <v>18</v>
      </c>
      <c r="H18" s="12" t="s">
        <v>18</v>
      </c>
      <c r="I18" s="12">
        <f>ROUND(J18/F18,0)</f>
        <v>101062</v>
      </c>
      <c r="J18" s="23">
        <v>52294440</v>
      </c>
      <c r="K18" s="12" t="s">
        <v>19</v>
      </c>
      <c r="L18" s="12" t="s">
        <v>37</v>
      </c>
    </row>
    <row r="19" ht="22" customHeight="1" spans="1:14">
      <c r="A19" s="16" t="s">
        <v>33</v>
      </c>
      <c r="B19" s="17"/>
      <c r="C19" s="17"/>
      <c r="D19" s="17"/>
      <c r="E19" s="18"/>
      <c r="F19" s="12">
        <v>517.45</v>
      </c>
      <c r="G19" s="12"/>
      <c r="H19" s="12"/>
      <c r="I19" s="12">
        <v>101062</v>
      </c>
      <c r="J19" s="23">
        <v>52294440</v>
      </c>
      <c r="K19" s="16" t="s">
        <v>38</v>
      </c>
      <c r="L19" s="18"/>
      <c r="N19" s="24"/>
    </row>
  </sheetData>
  <mergeCells count="7">
    <mergeCell ref="A1:L1"/>
    <mergeCell ref="A2:L2"/>
    <mergeCell ref="A3:L3"/>
    <mergeCell ref="A17:E17"/>
    <mergeCell ref="K17:L17"/>
    <mergeCell ref="A19:E19"/>
    <mergeCell ref="K19:L19"/>
  </mergeCells>
  <pageMargins left="0.629861111111111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cp:lastPrinted>2021-07-14T06:49:00Z</cp:lastPrinted>
  <dcterms:modified xsi:type="dcterms:W3CDTF">2024-09-14T01:53:11Z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562970F144B242A0A0743831CBEFAB64_13</vt:lpwstr>
  </property>
</Properties>
</file>